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nsabsi\Documents\Swiss TPH\"/>
    </mc:Choice>
  </mc:AlternateContent>
  <bookViews>
    <workbookView xWindow="-110" yWindow="-110" windowWidth="23260" windowHeight="12580"/>
  </bookViews>
  <sheets>
    <sheet name="Instructions" sheetId="4" r:id="rId1"/>
    <sheet name="Schéma d'analyse" sheetId="6" r:id="rId2"/>
    <sheet name="Préparation d'openIMS" sheetId="5" r:id="rId3"/>
    <sheet name="Définitions"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5" l="1"/>
  <c r="E37" i="5"/>
  <c r="E25" i="5" l="1"/>
  <c r="F17" i="5" s="1"/>
  <c r="F80" i="5"/>
  <c r="F61" i="5"/>
  <c r="E61" i="5" s="1"/>
</calcChain>
</file>

<file path=xl/sharedStrings.xml><?xml version="1.0" encoding="utf-8"?>
<sst xmlns="http://schemas.openxmlformats.org/spreadsheetml/2006/main" count="308" uniqueCount="211">
  <si>
    <t>9-12</t>
  </si>
  <si>
    <t>36-38</t>
  </si>
  <si>
    <t>39-40</t>
  </si>
  <si>
    <t>41-42</t>
  </si>
  <si>
    <t>43-45</t>
  </si>
  <si>
    <t>46-47</t>
  </si>
  <si>
    <t>13-15</t>
  </si>
  <si>
    <t>16-20</t>
  </si>
  <si>
    <t>21-24</t>
  </si>
  <si>
    <t>SQL express (minimum)</t>
  </si>
  <si>
    <t>Remarks</t>
  </si>
  <si>
    <t>`</t>
  </si>
  <si>
    <t>25-33</t>
  </si>
  <si>
    <t>51&amp;55</t>
  </si>
  <si>
    <t>48-54</t>
  </si>
  <si>
    <t xml:space="preserve"> </t>
  </si>
  <si>
    <t>Schéma d'analyse</t>
  </si>
  <si>
    <t>Outil d'évaluation rapide</t>
  </si>
  <si>
    <t>Quel type de régime d'assurance maladie essayez-vous de mettre en place ?</t>
  </si>
  <si>
    <t>Les polices doivent-elles être renouvelées à certains intervalles (par exemple, tous les ans) ?</t>
  </si>
  <si>
    <t>Existe-t-il d'autres types de limites pour les services ?</t>
  </si>
  <si>
    <t>Avez-vous un mécanisme défini de paiement des prestataires ?</t>
  </si>
  <si>
    <t>&lt;spécifier si certains sont sélectionnés&gt;</t>
  </si>
  <si>
    <t>&lt;spécifier si oui&gt;</t>
  </si>
  <si>
    <t>&lt;spécifier si tout est sélectionné&gt;</t>
  </si>
  <si>
    <t>Commentaires</t>
  </si>
  <si>
    <t>Préparation d'openIMIS</t>
  </si>
  <si>
    <t>Sources de financement</t>
  </si>
  <si>
    <t>Méthode de calcul des primes</t>
  </si>
  <si>
    <t>Gestion/administration</t>
  </si>
  <si>
    <t>Relation contractuelle avec les prestataires</t>
  </si>
  <si>
    <t>Subvention</t>
  </si>
  <si>
    <t>Validité de la couverture</t>
  </si>
  <si>
    <t>Capacités à gérer les activités</t>
  </si>
  <si>
    <t>L'admissibilité est déterminée comme étant approuvée ou rejetée</t>
  </si>
  <si>
    <t>Le membre reçoit une preuve de couverture</t>
  </si>
  <si>
    <t>Une liste précise des bénéficiaires est générée</t>
  </si>
  <si>
    <t>Gestion des bénéficiaires</t>
  </si>
  <si>
    <t>Le prestataire peut vérifier l'éligibilité à la couverture santé à un moment donné.</t>
  </si>
  <si>
    <t>Délai d'émission de l'autorisation par l'assureur au prestataire</t>
  </si>
  <si>
    <t>Identifiant du prestataire</t>
  </si>
  <si>
    <t>Alerte pour fraude et abus</t>
  </si>
  <si>
    <t>Détermination de la surutilisation, de la sous-utilisation et de la mauvaise utilisation des prestations.</t>
  </si>
  <si>
    <t>Administrateur de serveur</t>
  </si>
  <si>
    <t>Diplôme de licence</t>
  </si>
  <si>
    <t>Expérience dans le déploiement d'une application web et expérience avec MS SQL Server</t>
  </si>
  <si>
    <t>Maîtrise de l'informatique (connaît les progiciels de bureautique/le web/Internet)</t>
  </si>
  <si>
    <t>Expérience de Visual Basic, C#, TSQL</t>
  </si>
  <si>
    <t>Capacité matérielle</t>
  </si>
  <si>
    <t>Licence Windows Server</t>
  </si>
  <si>
    <t xml:space="preserve">Licence de serveur SQL </t>
  </si>
  <si>
    <t>Coûts liés au serveur (coûts d'hébergement, coûts récurrents des licences logicielles)</t>
  </si>
  <si>
    <t>Capacité de sauvegarde des données</t>
  </si>
  <si>
    <t>Frais de maintenance informatique/ développement de logiciels (le cas échéant)</t>
  </si>
  <si>
    <t>Gestion des adhésions</t>
  </si>
  <si>
    <t>Limitée</t>
  </si>
  <si>
    <t>Autres mesures requises</t>
  </si>
  <si>
    <t>Personnel qualifié requis</t>
  </si>
  <si>
    <t>Déficit en personnel</t>
  </si>
  <si>
    <t>&lt;spécifier si autre&gt;</t>
  </si>
  <si>
    <t>Requis</t>
  </si>
  <si>
    <t>Manque de personnel</t>
  </si>
  <si>
    <t>Exigence de deuxième niveau</t>
  </si>
  <si>
    <t>Requis pour la personnalisation locale</t>
  </si>
  <si>
    <t>Applicable pour la personnalisation locale</t>
  </si>
  <si>
    <t>Quel type de régime d'assurance maladie essayez-vous de mettre en place ? (l'une des trois réponses doit être Oui)</t>
  </si>
  <si>
    <t>Source de financement :</t>
  </si>
  <si>
    <t>Méthode de calcul de la prime</t>
  </si>
  <si>
    <t>Apurement des paiements</t>
  </si>
  <si>
    <t>Administrateur de serveur/ qualifications :</t>
  </si>
  <si>
    <t>Développeur de logiciels/ qualifications :</t>
  </si>
  <si>
    <t>Serveur SQL</t>
  </si>
  <si>
    <t>Coût du serveur et de la maintenance</t>
  </si>
  <si>
    <t>Assurance maladie nationale gérée par une seule organisation</t>
  </si>
  <si>
    <t>Autre</t>
  </si>
  <si>
    <t>Oui</t>
  </si>
  <si>
    <t>Non</t>
  </si>
  <si>
    <t>Un montant spécifique pour le traitement</t>
  </si>
  <si>
    <t>Illimité</t>
  </si>
  <si>
    <t>Financement par l'impôt</t>
  </si>
  <si>
    <t>Cotisations de sécurité sociale</t>
  </si>
  <si>
    <t>Autres, précisez :</t>
  </si>
  <si>
    <t>Obligatoire dans un régime unique</t>
  </si>
  <si>
    <t>Obligatoire avec choix de plusieurs prestataires</t>
  </si>
  <si>
    <t>Volontaire</t>
  </si>
  <si>
    <t>Autre, précisez :</t>
  </si>
  <si>
    <t>Publique</t>
  </si>
  <si>
    <t>Assurance dommages</t>
  </si>
  <si>
    <t>Contrat sélectif</t>
  </si>
  <si>
    <t>Intégration avec les prestataires</t>
  </si>
  <si>
    <t>Allègement fiscal général</t>
  </si>
  <si>
    <t>Réduction d'impôt sélective</t>
  </si>
  <si>
    <t>À vie</t>
  </si>
  <si>
    <t>En temps réel</t>
  </si>
  <si>
    <t>Pendant la durée de la visite</t>
  </si>
  <si>
    <t>Post-visite</t>
  </si>
  <si>
    <t>Normes d'accréditation</t>
  </si>
  <si>
    <t>Autorisation d'exercer</t>
  </si>
  <si>
    <t>Sans objet</t>
  </si>
  <si>
    <t>Oui, paiement unique</t>
  </si>
  <si>
    <t>Oui, subventionné par une tierce partie</t>
  </si>
  <si>
    <t>comprend la fiscalité générale, les impôts des collectivités locales et les impôts affectés à des fins particulières</t>
  </si>
  <si>
    <t>les primes collectées pour financer les régimes de sécurité sociale, généralement perçues sous la forme d'une taxe sur les salaires à laquelle contribuent les employeurs, les employés ou les deux à la fois</t>
  </si>
  <si>
    <t>La participation à un régime d'assurance maladie est obligatoire, mais les individus sont libres de choisir entre plusieurs régimes ou transporteurs.</t>
  </si>
  <si>
    <t xml:space="preserve"> Cela inclut les régimes d'assurance maladie qui ne sont pas obligatoires en vertu de la loi, mais qui sont inclus dans des accords généraux ou des conditions spécifiques à l'employeur. Les employeurs sont libres de choisir de proposer ou non une assurance maladie.</t>
  </si>
  <si>
    <t>Il n'existe aucun niveau de contrainte dans la participation à ce régime.</t>
  </si>
  <si>
    <t>Les régimes d'assurance maladie couvrant les employés d'une entreprise.</t>
  </si>
  <si>
    <t>Assurance maladie qui ne s'applique pas à des groupes spécifiques.</t>
  </si>
  <si>
    <t>Les cotisations sont calculées en fonction du revenu du travail.</t>
  </si>
  <si>
    <t>Par exemple, les sociétés mutuelles, les assureurs privés à but lucratif, les assureurs privés à but non lucratif, les caisses de maladie.</t>
  </si>
  <si>
    <t xml:space="preserve">Allégements fiscaux accordés aux particuliers qui souscrivent une assurance maladie et/ou aux employeurs qui parrainent une assurance maladie pour leurs employés. </t>
  </si>
  <si>
    <t>Subventions accordées aux groupes à faibles revenus (généralement sous condition de ressources) afin de réduire la charge liée à la souscription d'une assurance maladie. Un exemple est la mise sous condition de ressources</t>
  </si>
  <si>
    <t>Schéma d'Analyse</t>
  </si>
  <si>
    <t>Outil d'analyse rapide</t>
  </si>
  <si>
    <t>Observations</t>
  </si>
  <si>
    <t>Nom du Programme de financement de la santé</t>
  </si>
  <si>
    <t>Pays</t>
  </si>
  <si>
    <t>Fonction</t>
  </si>
  <si>
    <t>Nom du Référent</t>
  </si>
  <si>
    <t>Comprendre l'organisation en place</t>
  </si>
  <si>
    <t>Avez-vous défini des structures organisationnelles (comme  Organisme d'assurance maladie national unique OU  un tiers -payant) ?</t>
  </si>
  <si>
    <t>Avez-vous défini des procédures opérationnelles standard pour votre régime ? Une procédure opérationnelle standard qui serait utilisée comme base pour le développement d'un système d'information médicale comprendrait des détails sur toutes les opérations qui doivent se dérouler au niveau de l'assureur et du prestataire.</t>
  </si>
  <si>
    <t>Adhésion initiale - Peut-on s'inscrire à tout moment ou y a-t-il des dates spécifiques pour l'adhésion?</t>
  </si>
  <si>
    <t>Les bénéficiaires sont-ils éligibles pour un montant spécifique de traitement ? Ou il n'y a pas de limitation?</t>
  </si>
  <si>
    <t>Où est-ce qu'on peut accéder aux prestations?</t>
  </si>
  <si>
    <t>Nom du référent</t>
  </si>
  <si>
    <t>Principales caractéristiques du mécanisme de financement de la santé</t>
  </si>
  <si>
    <t>Mode de participation des membres au régime</t>
  </si>
  <si>
    <t>Personnel de la structure</t>
  </si>
  <si>
    <t>Le membre se voit attribuer une catégorie de prestations</t>
  </si>
  <si>
    <t>Le prestataire peut vérifier si des services spécifiques sont couverts par des  garanties individuelles partivulières</t>
  </si>
  <si>
    <t>Accréditation du prestataire à jour (en cours de validité)</t>
  </si>
  <si>
    <t>Méthode d'accréditation  des prestataires</t>
  </si>
  <si>
    <t>Mise à jour de la liste des prestataires accrédités</t>
  </si>
  <si>
    <t>Prestations disponibles au niveau de chaque prestataire</t>
  </si>
  <si>
    <t>Gestion des contrats  avec les prestataires</t>
  </si>
  <si>
    <t>Le contrat spécifie les garanties couvertes pour toutes les prestations</t>
  </si>
  <si>
    <t>Tarifs des prestations</t>
  </si>
  <si>
    <t>Modalités  de paiement</t>
  </si>
  <si>
    <t>Le contrat spécifie toute autre condition faisant partie  de la garantie couverte</t>
  </si>
  <si>
    <t>Processus de facturation des prestations</t>
  </si>
  <si>
    <t>Enregistrement de facture du prestataire à l'arrivée</t>
  </si>
  <si>
    <t>Attribution de l'identifiant à la facture</t>
  </si>
  <si>
    <t>Prétraitement et traitement des données de la facture</t>
  </si>
  <si>
    <t>Acheminement demandes pour examen médical</t>
  </si>
  <si>
    <t>Contrôle administratif  des factures pour approuver ou rejeter les demandes de remboursement litigieuses.</t>
  </si>
  <si>
    <t xml:space="preserve">Regroupement et traitement par lots des données des factures </t>
  </si>
  <si>
    <t>Contrôle technique des prestations; autorisation de de paiement</t>
  </si>
  <si>
    <t>Rejet et attribution d'un code pour le motif</t>
  </si>
  <si>
    <t>Fournir le statut des factures soumises</t>
  </si>
  <si>
    <t>Fournir un résumé des factures à payer</t>
  </si>
  <si>
    <t>Comparaison entre prestataires</t>
  </si>
  <si>
    <t>Administrateur du système openIMIS</t>
  </si>
  <si>
    <t>Capacité des ressources humaines</t>
  </si>
  <si>
    <t>Capacités pour la gestion des données  du pack de Microsoft Office (ou équivalent)</t>
  </si>
  <si>
    <t>Savoir-faire dans ll'ingénierie assurantielle</t>
  </si>
  <si>
    <t>Gestionnaire des données</t>
  </si>
  <si>
    <t xml:space="preserve">Renforcement des capacités  pour les utilisateurs de différents niveaux </t>
  </si>
  <si>
    <t>Frais  des ressources humaines et de bureau pour la maintenance d'OpenIMIS</t>
  </si>
  <si>
    <t>nécessaire</t>
  </si>
  <si>
    <t>Processus d'analyse</t>
  </si>
  <si>
    <t>Avez-vous défini des procédures opérationnelles standard pour votre régime ? Une procédure opérationnelle standard type qui serait utilisée comme base pour le développement d'un système d'information médicale comprendrait des détails sur toutes les opérations qui doivent se dérouler au niveau de l'assureur et du prestataire.</t>
  </si>
  <si>
    <t>Adhésion initiale - Peut-on adhérer à tout moment ou y a-t-il des dates/périodes spécifiques pour l'inscription ?</t>
  </si>
  <si>
    <t>Existe-t-il d'autres types de limites pour les garanties couvertes?</t>
  </si>
  <si>
    <t>Où on est-ce qu'on peut accéder aux prestations?</t>
  </si>
  <si>
    <t>Niveau de contrainte  pour participer au régime</t>
  </si>
  <si>
    <t>Groupe d'employés</t>
  </si>
  <si>
    <t>Individuel</t>
  </si>
  <si>
    <t>Adhésion</t>
  </si>
  <si>
    <t>Gestion des prestataires : accréditation des prestataires</t>
  </si>
  <si>
    <t>Méthode d'accréditation des prestataires</t>
  </si>
  <si>
    <t>Gestion des contrats des prestataires : conventionnement avec les prestataires</t>
  </si>
  <si>
    <t>Traitement des factures des prestatatires de soins</t>
  </si>
  <si>
    <t>Demande d'informations sur l'état des factures des  prestatataires</t>
  </si>
  <si>
    <t>Suivi de l'utilisation des prestations</t>
  </si>
  <si>
    <t>Administrateur système openIMIS/ qualifications :</t>
  </si>
  <si>
    <t>Gestionnaire des données/ qualifications :</t>
  </si>
  <si>
    <t>Assurance maladie nationale gérée par un tiers - payant?</t>
  </si>
  <si>
    <t>Les bénéficiaires sont-ils éligibles pour un montant spécifique de traitement ? Ou bien  leurs droits ne sont pas limités?</t>
  </si>
  <si>
    <t>Uniquement dans les établissements de santé accrédités (si sélectionné, donnez une liste des établissements accrédités)</t>
  </si>
  <si>
    <t>Tout établissement de santé</t>
  </si>
  <si>
    <t>Avez-vous un mécanisme défini de facturation par les restataires ?</t>
  </si>
  <si>
    <t>Forfaitaire</t>
  </si>
  <si>
    <t>Episode maladie</t>
  </si>
  <si>
    <t>Tarification à l'acte</t>
  </si>
  <si>
    <t>Lié à l'emploi</t>
  </si>
  <si>
    <t>Services rattachés à l'employeur ou au statut du personnel</t>
  </si>
  <si>
    <t>En fonction du revenu</t>
  </si>
  <si>
    <t>En fonction du montant fixé pour le groupe d'appartenance</t>
  </si>
  <si>
    <t>En fonction du risqur à couvrir</t>
  </si>
  <si>
    <t>Privée</t>
  </si>
  <si>
    <t xml:space="preserve">Cotisations individuelles </t>
  </si>
  <si>
    <t>Il n'existe pas d'accords contractuels entre les assureurs et les prestataires dans les modèles d'assurance indemnisation "pure". L'assureur  verse une indemnité à un individu pour la perte subie, spécifiée selon les termes du contrat.</t>
  </si>
  <si>
    <t>Les assureurs négocient des accords avec certains médecins, hôpitaux et prestataires de soins de santé pour fournir une gamme de services aux assurés à un coût réduit. Cela libère le patient de la nécessité de payer les soins de santé à l'avance et à un prix élevé</t>
  </si>
  <si>
    <t xml:space="preserve"> Les assureurs et les prestataires sont intégrés verticalement. Les prestataires sont des salariés de l'assureur, ou peuvent être intégrés d'une certaine manière dans le cadre de certains accords contractuels.</t>
  </si>
  <si>
    <t>Évaluation des installations physiques du prestataire</t>
  </si>
  <si>
    <t xml:space="preserve">Quand le prestataire fait partie des structures d'activités de l'assureur: </t>
  </si>
  <si>
    <t>Oui, dans le cadre d'un budget renouvelable</t>
  </si>
  <si>
    <t>Les paiements privés qu'un assuré accepte de faire pour une police d'assurance ; une police d'assurance consiste en un contrat d'assurance écrit qui est signé avec une personne assurée par une compagnie d'assurance.</t>
  </si>
  <si>
    <t>Les individus sont contraints par une disposition légale de souscrire une couverture d'assurance à un régime d'assurance spécifique.</t>
  </si>
  <si>
    <t>Les primes sont ajustées en fonction du risque moyen d'un groupe, de sorte que tous les assurés  de ce même groupe sont couverts par la même police d'assurance et paient le même montant de prime.</t>
  </si>
  <si>
    <t xml:space="preserve">Les primes sont liées à des risques individuels et sont calculées à partir de principes actuariels sur la base des prévisions de dépenses médicales et la clause médicale prévue. </t>
  </si>
  <si>
    <t>p. ex. unités gouvernementales, institutions  du secteur public, branches de la sécurité sociale</t>
  </si>
  <si>
    <t>Oui à l'accréditation périodique du prestataire signifie que les prestataires sont tenus de démontrer périodiquement  la bonne qualité de leurs prestations afin de conserver leur contrat ou affiliation avec/au système d'assurance maladie</t>
  </si>
  <si>
    <t>Gestion des prestataires</t>
  </si>
  <si>
    <t>Suivi  de l'utilisation des prestations</t>
  </si>
  <si>
    <t>Audit des cas</t>
  </si>
  <si>
    <t>Compétences  dans le contrôle et la saisie des données</t>
  </si>
  <si>
    <t>Tesponsable de la maintenance</t>
  </si>
  <si>
    <t>Capacité  de gestion des équipements</t>
  </si>
  <si>
    <t>Matériel informatique à utiliser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</si>
</sst>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sz val="11"/>
      <name val="Calibri"/>
      <family val="2"/>
      <scheme val="minor"/>
    </font>
    <font>
      <sz val="11"/>
      <color theme="5" tint="-0.249977111117893"/>
      <name val="Calibri"/>
      <family val="2"/>
      <scheme val="minor"/>
    </font>
    <font>
      <b/>
      <i/>
      <sz val="11"/>
      <color theme="1"/>
      <name val="Calibri"/>
      <family val="2"/>
      <scheme val="minor"/>
    </font>
    <font>
      <sz val="11"/>
      <color theme="1"/>
      <name val="Wingdings 2"/>
      <family val="1"/>
      <charset val="2"/>
    </font>
    <font>
      <sz val="11"/>
      <color theme="0"/>
      <name val="Calibri"/>
      <family val="2"/>
      <scheme val="minor"/>
    </font>
    <font>
      <b/>
      <i/>
      <sz val="11"/>
      <name val="Calibri"/>
      <family val="2"/>
      <scheme val="minor"/>
    </font>
    <font>
      <b/>
      <sz val="12"/>
      <color theme="5" tint="-0.249977111117893"/>
      <name val="Calibri"/>
      <family val="2"/>
      <scheme val="minor"/>
    </font>
    <font>
      <b/>
      <sz val="12"/>
      <color theme="1"/>
      <name val="Calibri"/>
      <family val="2"/>
      <scheme val="minor"/>
    </font>
    <font>
      <sz val="11"/>
      <color theme="3"/>
      <name val="Calibri"/>
      <family val="2"/>
      <scheme val="minor"/>
    </font>
    <font>
      <b/>
      <sz val="11"/>
      <color theme="1"/>
      <name val="Calibri"/>
      <family val="2"/>
      <scheme val="minor"/>
    </font>
    <font>
      <sz val="12"/>
      <color rgb="FF172B4D"/>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5" tint="0.599963377788628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wrapText="1"/>
    </xf>
    <xf numFmtId="0" fontId="0" fillId="0" borderId="1" xfId="0" applyBorder="1" applyAlignment="1" applyProtection="1">
      <alignment wrapText="1"/>
      <protection locked="0"/>
    </xf>
    <xf numFmtId="0" fontId="0" fillId="0" borderId="1" xfId="0" applyBorder="1" applyAlignment="1" applyProtection="1">
      <alignment horizontal="left" wrapText="1"/>
      <protection locked="0"/>
    </xf>
    <xf numFmtId="0" fontId="0" fillId="0" borderId="1"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1" xfId="0" applyBorder="1" applyAlignment="1" applyProtection="1">
      <alignment wrapText="1"/>
    </xf>
    <xf numFmtId="0" fontId="0" fillId="0" borderId="0" xfId="0" applyAlignment="1" applyProtection="1">
      <alignment wrapText="1"/>
    </xf>
    <xf numFmtId="0" fontId="0" fillId="0" borderId="3" xfId="0" applyBorder="1" applyAlignment="1" applyProtection="1">
      <alignment wrapText="1"/>
    </xf>
    <xf numFmtId="0" fontId="9" fillId="0" borderId="0" xfId="0" applyFont="1" applyBorder="1" applyAlignment="1" applyProtection="1">
      <alignment wrapText="1"/>
    </xf>
    <xf numFmtId="0" fontId="0" fillId="0" borderId="0" xfId="0" applyBorder="1" applyAlignment="1" applyProtection="1">
      <alignment wrapText="1"/>
    </xf>
    <xf numFmtId="0" fontId="8" fillId="0" borderId="0" xfId="0" applyFont="1" applyBorder="1" applyAlignment="1" applyProtection="1">
      <alignment wrapText="1"/>
    </xf>
    <xf numFmtId="0" fontId="4" fillId="0" borderId="1" xfId="0" applyFont="1" applyBorder="1" applyAlignment="1" applyProtection="1">
      <alignment wrapText="1"/>
    </xf>
    <xf numFmtId="0" fontId="2" fillId="0" borderId="0"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4" fillId="0" borderId="1" xfId="0" applyFont="1" applyFill="1" applyBorder="1" applyAlignment="1" applyProtection="1">
      <alignment wrapText="1"/>
    </xf>
    <xf numFmtId="0" fontId="0" fillId="0" borderId="8" xfId="0" applyBorder="1" applyAlignment="1" applyProtection="1">
      <alignment wrapText="1"/>
    </xf>
    <xf numFmtId="0" fontId="3" fillId="0" borderId="0" xfId="0" applyFont="1" applyAlignment="1" applyProtection="1">
      <alignment wrapText="1"/>
    </xf>
    <xf numFmtId="0" fontId="0" fillId="0" borderId="0" xfId="0" applyAlignment="1" applyProtection="1">
      <alignment wrapText="1"/>
      <protection locked="0"/>
    </xf>
    <xf numFmtId="0" fontId="0" fillId="0" borderId="3" xfId="0" applyBorder="1" applyAlignment="1" applyProtection="1">
      <alignment wrapText="1"/>
      <protection locked="0"/>
    </xf>
    <xf numFmtId="0" fontId="0" fillId="0" borderId="0" xfId="0" applyBorder="1" applyAlignment="1" applyProtection="1">
      <alignment horizontal="center" wrapText="1"/>
    </xf>
    <xf numFmtId="0" fontId="0" fillId="0" borderId="1" xfId="0" applyBorder="1" applyAlignment="1" applyProtection="1">
      <alignment horizontal="center" vertical="center" wrapText="1"/>
      <protection locked="0"/>
    </xf>
    <xf numFmtId="0" fontId="5" fillId="0" borderId="1" xfId="0" applyFont="1" applyBorder="1" applyAlignment="1" applyProtection="1">
      <alignment wrapText="1"/>
      <protection locked="0"/>
    </xf>
    <xf numFmtId="0" fontId="0" fillId="0" borderId="0" xfId="0" applyFill="1" applyAlignment="1" applyProtection="1">
      <alignment wrapText="1"/>
      <protection locked="0"/>
    </xf>
    <xf numFmtId="0" fontId="0" fillId="0" borderId="2" xfId="0" applyBorder="1" applyAlignment="1" applyProtection="1">
      <alignment wrapText="1"/>
      <protection locked="0"/>
    </xf>
    <xf numFmtId="0" fontId="0" fillId="0" borderId="3" xfId="0" applyFill="1"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5" xfId="0" applyBorder="1" applyAlignment="1" applyProtection="1">
      <alignment wrapText="1"/>
    </xf>
    <xf numFmtId="0" fontId="0" fillId="0" borderId="0" xfId="0" applyFill="1" applyBorder="1" applyAlignment="1" applyProtection="1">
      <alignment wrapText="1"/>
    </xf>
    <xf numFmtId="0" fontId="0" fillId="0" borderId="6" xfId="0" applyBorder="1" applyAlignment="1" applyProtection="1">
      <alignment wrapText="1"/>
    </xf>
    <xf numFmtId="0" fontId="0" fillId="0" borderId="0" xfId="0" applyFill="1" applyBorder="1" applyAlignment="1" applyProtection="1">
      <alignment horizontal="center" wrapText="1"/>
      <protection locked="0"/>
    </xf>
    <xf numFmtId="0" fontId="0" fillId="0" borderId="0" xfId="0" applyFill="1" applyBorder="1" applyAlignment="1" applyProtection="1">
      <alignment horizontal="center" vertical="center" wrapText="1"/>
      <protection locked="0"/>
    </xf>
    <xf numFmtId="0" fontId="0" fillId="2" borderId="1" xfId="0" applyFill="1" applyBorder="1" applyAlignment="1" applyProtection="1">
      <alignment wrapText="1"/>
    </xf>
    <xf numFmtId="0" fontId="6" fillId="0" borderId="0" xfId="0" applyFont="1" applyBorder="1" applyAlignment="1" applyProtection="1">
      <alignment wrapText="1"/>
    </xf>
    <xf numFmtId="0" fontId="6" fillId="0" borderId="0" xfId="0" applyFont="1" applyFill="1" applyBorder="1" applyAlignment="1" applyProtection="1">
      <alignment wrapText="1"/>
    </xf>
    <xf numFmtId="0" fontId="0" fillId="0" borderId="7" xfId="0" applyBorder="1" applyAlignment="1" applyProtection="1">
      <alignment wrapText="1"/>
    </xf>
    <xf numFmtId="0" fontId="0" fillId="0" borderId="8" xfId="0" applyFill="1" applyBorder="1" applyAlignment="1" applyProtection="1">
      <alignment wrapText="1"/>
    </xf>
    <xf numFmtId="0" fontId="0" fillId="0" borderId="9" xfId="0" applyBorder="1" applyAlignment="1" applyProtection="1">
      <alignment wrapText="1"/>
    </xf>
    <xf numFmtId="0" fontId="0" fillId="0" borderId="0" xfId="0" applyAlignment="1" applyProtection="1">
      <protection locked="0"/>
    </xf>
    <xf numFmtId="0" fontId="0" fillId="0" borderId="5" xfId="0" applyBorder="1" applyAlignment="1" applyProtection="1">
      <protection locked="0"/>
    </xf>
    <xf numFmtId="0" fontId="0" fillId="0" borderId="0" xfId="0" applyBorder="1" applyAlignment="1" applyProtection="1">
      <protection locked="0"/>
    </xf>
    <xf numFmtId="0" fontId="9" fillId="0" borderId="0" xfId="0" applyFont="1" applyBorder="1" applyAlignment="1" applyProtection="1"/>
    <xf numFmtId="0" fontId="10" fillId="0" borderId="0" xfId="0" applyFont="1" applyBorder="1" applyAlignment="1" applyProtection="1">
      <protection locked="0"/>
    </xf>
    <xf numFmtId="0" fontId="0" fillId="0" borderId="0" xfId="0" applyBorder="1" applyAlignment="1" applyProtection="1"/>
    <xf numFmtId="0" fontId="0" fillId="0" borderId="0" xfId="0" applyFill="1" applyBorder="1" applyAlignment="1" applyProtection="1">
      <protection locked="0"/>
    </xf>
    <xf numFmtId="0" fontId="0" fillId="0" borderId="6" xfId="0" applyBorder="1" applyAlignment="1" applyProtection="1">
      <protection locked="0"/>
    </xf>
    <xf numFmtId="0" fontId="0" fillId="0" borderId="0" xfId="0" applyAlignment="1"/>
    <xf numFmtId="0" fontId="0" fillId="0" borderId="0" xfId="0" applyAlignment="1" applyProtection="1"/>
    <xf numFmtId="0" fontId="0" fillId="0" borderId="5"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1" xfId="0" applyBorder="1" applyAlignment="1">
      <alignment horizontal="right"/>
    </xf>
    <xf numFmtId="0" fontId="0" fillId="0" borderId="1" xfId="0" applyBorder="1" applyAlignment="1">
      <alignment wrapText="1"/>
    </xf>
    <xf numFmtId="0" fontId="0" fillId="3" borderId="0" xfId="0" applyFill="1" applyBorder="1" applyAlignment="1" applyProtection="1">
      <alignment wrapText="1"/>
    </xf>
    <xf numFmtId="0" fontId="0" fillId="0" borderId="10" xfId="0" applyBorder="1" applyAlignment="1" applyProtection="1">
      <alignment wrapText="1"/>
      <protection locked="0"/>
    </xf>
    <xf numFmtId="0" fontId="10" fillId="0" borderId="11" xfId="0" applyFont="1" applyBorder="1" applyAlignment="1" applyProtection="1">
      <protection locked="0"/>
    </xf>
    <xf numFmtId="0" fontId="0" fillId="0" borderId="11" xfId="0" applyBorder="1" applyAlignment="1" applyProtection="1">
      <alignment wrapText="1"/>
    </xf>
    <xf numFmtId="0" fontId="0" fillId="0" borderId="11" xfId="0" applyBorder="1" applyAlignment="1" applyProtection="1"/>
    <xf numFmtId="0" fontId="0" fillId="0" borderId="12" xfId="0" applyBorder="1" applyAlignment="1" applyProtection="1">
      <alignment horizontal="center" wrapText="1"/>
    </xf>
    <xf numFmtId="0" fontId="0" fillId="0" borderId="1" xfId="0" applyBorder="1" applyAlignment="1">
      <alignment vertical="top"/>
    </xf>
    <xf numFmtId="0" fontId="0" fillId="0" borderId="0" xfId="0" applyAlignment="1">
      <alignment vertical="top"/>
    </xf>
    <xf numFmtId="0" fontId="0" fillId="0" borderId="1" xfId="0" applyBorder="1" applyAlignment="1">
      <alignment horizontal="right" vertical="top"/>
    </xf>
    <xf numFmtId="0" fontId="11" fillId="0" borderId="1" xfId="0" applyFont="1" applyBorder="1" applyAlignment="1">
      <alignment vertical="top" wrapText="1"/>
    </xf>
    <xf numFmtId="0" fontId="0" fillId="0" borderId="1" xfId="0" applyBorder="1" applyAlignment="1">
      <alignment vertical="top" wrapText="1"/>
    </xf>
    <xf numFmtId="0" fontId="13" fillId="0" borderId="1" xfId="0" applyFont="1" applyBorder="1" applyAlignment="1">
      <alignment horizontal="left" vertical="top" wrapText="1"/>
    </xf>
    <xf numFmtId="0" fontId="1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quotePrefix="1" applyBorder="1" applyAlignment="1">
      <alignment horizontal="right" vertical="top"/>
    </xf>
    <xf numFmtId="0" fontId="0" fillId="0" borderId="0" xfId="0" applyAlignment="1">
      <alignment horizontal="right" vertical="top"/>
    </xf>
    <xf numFmtId="0" fontId="0" fillId="0" borderId="0" xfId="0" applyAlignment="1">
      <alignment vertical="top" wrapText="1"/>
    </xf>
  </cellXfs>
  <cellStyles count="2">
    <cellStyle name="Normal" xfId="0" builtinId="0"/>
    <cellStyle name="Standard 2" xfId="1"/>
  </cellStyles>
  <dxfs count="9">
    <dxf>
      <fill>
        <patternFill>
          <bgColor theme="5" tint="0.39994506668294322"/>
        </patternFill>
      </fill>
    </dxf>
    <dxf>
      <fill>
        <patternFill>
          <bgColor rgb="FFFFFFCC"/>
        </patternFill>
      </fill>
    </dxf>
    <dxf>
      <fill>
        <patternFill>
          <bgColor theme="6" tint="0.39994506668294322"/>
        </patternFill>
      </fill>
    </dxf>
    <dxf>
      <fill>
        <patternFill>
          <bgColor theme="5" tint="0.39994506668294322"/>
        </patternFill>
      </fill>
    </dxf>
    <dxf>
      <fill>
        <patternFill>
          <bgColor rgb="FFFFFFCC"/>
        </patternFill>
      </fill>
    </dxf>
    <dxf>
      <fill>
        <patternFill>
          <bgColor theme="6" tint="0.39994506668294322"/>
        </patternFill>
      </fill>
    </dxf>
    <dxf>
      <fill>
        <patternFill>
          <bgColor theme="5" tint="0.39994506668294322"/>
        </patternFill>
      </fill>
    </dxf>
    <dxf>
      <fill>
        <patternFill>
          <bgColor rgb="FFFFFFCC"/>
        </patternFill>
      </fill>
    </dxf>
    <dxf>
      <fill>
        <patternFill>
          <bgColor theme="6" tint="0.3999450666829432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139700</xdr:colOff>
      <xdr:row>6</xdr:row>
      <xdr:rowOff>107950</xdr:rowOff>
    </xdr:from>
    <xdr:to>
      <xdr:col>10</xdr:col>
      <xdr:colOff>388620</xdr:colOff>
      <xdr:row>33</xdr:row>
      <xdr:rowOff>7620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49300" y="1205230"/>
          <a:ext cx="5735320" cy="4837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Outil d'évaluation rapide de la faisabilité d'openIMIS</a:t>
          </a:r>
        </a:p>
        <a:p>
          <a:r>
            <a:rPr lang="fr-FR" sz="1100" b="0" i="0" u="none" strike="noStrike">
              <a:solidFill>
                <a:schemeClr val="dk1"/>
              </a:solidFill>
              <a:effectLst/>
              <a:latin typeface="+mn-lt"/>
              <a:ea typeface="+mn-ea"/>
              <a:cs typeface="+mn-cs"/>
            </a:rPr>
            <a:t>Ce kit d'outils est destiné aux organisations qui souhaitent évaluer leur état de préparation pour openIMIS.</a:t>
          </a:r>
        </a:p>
        <a:p>
          <a:endParaRPr lang="fr-FR" sz="1100" b="0" i="0" u="none" strike="noStrike">
            <a:solidFill>
              <a:schemeClr val="dk1"/>
            </a:solidFill>
            <a:effectLst/>
            <a:latin typeface="+mn-lt"/>
            <a:ea typeface="+mn-ea"/>
            <a:cs typeface="+mn-cs"/>
          </a:endParaRPr>
        </a:p>
        <a:p>
          <a:r>
            <a:rPr lang="fr-FR" sz="1100" b="0" i="0" u="none" strike="noStrike">
              <a:solidFill>
                <a:schemeClr val="dk1"/>
              </a:solidFill>
              <a:effectLst/>
              <a:latin typeface="+mn-lt"/>
              <a:ea typeface="+mn-ea"/>
              <a:cs typeface="+mn-cs"/>
            </a:rPr>
            <a:t>Nous vous recommandons de procéder à cette auto-évaluation après (a) avoir effectué une analyse du schéma et établi le bien-fondé de l'adoption d'openIMIS pour vos opérations d'entreprise, et (b) que votre organisation est prête à consentir certains investissements pour faire fonctionner le système.</a:t>
          </a:r>
        </a:p>
        <a:p>
          <a:endParaRPr lang="fr-FR" sz="1100" b="0" i="0" u="none" strike="noStrike">
            <a:solidFill>
              <a:schemeClr val="dk1"/>
            </a:solidFill>
            <a:effectLst/>
            <a:latin typeface="+mn-lt"/>
            <a:ea typeface="+mn-ea"/>
            <a:cs typeface="+mn-cs"/>
          </a:endParaRPr>
        </a:p>
        <a:p>
          <a:r>
            <a:rPr lang="fr-FR" sz="1100" b="0" i="0" u="none" strike="noStrike">
              <a:solidFill>
                <a:schemeClr val="dk1"/>
              </a:solidFill>
              <a:effectLst/>
              <a:latin typeface="+mn-lt"/>
              <a:ea typeface="+mn-ea"/>
              <a:cs typeface="+mn-cs"/>
            </a:rPr>
            <a:t>Cette boîte à outils est un questionnaire auto-administré.  </a:t>
          </a:r>
        </a:p>
        <a:p>
          <a:endParaRPr lang="fr-FR" sz="1100" b="0" i="0" u="none" strike="noStrike">
            <a:solidFill>
              <a:schemeClr val="dk1"/>
            </a:solidFill>
            <a:effectLst/>
            <a:latin typeface="+mn-lt"/>
            <a:ea typeface="+mn-ea"/>
            <a:cs typeface="+mn-cs"/>
          </a:endParaRPr>
        </a:p>
        <a:p>
          <a:r>
            <a:rPr lang="fr-FR" sz="1100" b="0" i="0" u="none" strike="noStrike">
              <a:solidFill>
                <a:schemeClr val="dk1"/>
              </a:solidFill>
              <a:effectLst/>
              <a:latin typeface="+mn-lt"/>
              <a:ea typeface="+mn-ea"/>
              <a:cs typeface="+mn-cs"/>
            </a:rPr>
            <a:t>Veuillez passer directement à la feuille de travail &lt;Questionnaire&gt; lorsque vous avez fini de lire cette page d'instructions. Les réponses aux questions sont présélectionnées et peuvent être consultées en cliquant sur la liste déroualnte.  Veuillez sélectionner les réponses qui représentent le mieux votre organisation. Si les réponses présélectionnées ne vous paraissent pas claires, la feuille de calcul &lt;Définition&gt; fournit une brève explication des termes. Vous saisissez vos réponses dans la colonne E. Une colonne "Observations" est prévue au cas où une réponse nécessiterait des explications supplémentaires.</a:t>
          </a:r>
        </a:p>
        <a:p>
          <a:endParaRPr lang="fr-FR" sz="1100" b="0" i="0" u="none" strike="noStrike">
            <a:solidFill>
              <a:schemeClr val="dk1"/>
            </a:solidFill>
            <a:effectLst/>
            <a:latin typeface="+mn-lt"/>
            <a:ea typeface="+mn-ea"/>
            <a:cs typeface="+mn-cs"/>
          </a:endParaRPr>
        </a:p>
        <a:p>
          <a:r>
            <a:rPr lang="fr-FR" sz="1100" b="0" i="0" u="none" strike="noStrike">
              <a:solidFill>
                <a:schemeClr val="dk1"/>
              </a:solidFill>
              <a:effectLst/>
              <a:latin typeface="+mn-lt"/>
              <a:ea typeface="+mn-ea"/>
              <a:cs typeface="+mn-cs"/>
            </a:rPr>
            <a:t>Vos réponses sont pondérées et des scores leur sont attribués. Elles sont ensuite agrégées pour rendre les scores de capacité quant à vos opérations, vos ressources humaines et votre matériel par rapport aux exigences d'openIMIS. La &lt;Feuille de résumé&gt; montre votre score global de préparation. Cette feuille est générée automatiquement en fonction de vos réponses. </a:t>
          </a:r>
        </a:p>
        <a:p>
          <a:endParaRPr lang="fr-FR" sz="1100" b="0" i="0" u="none" strike="noStrike">
            <a:solidFill>
              <a:schemeClr val="dk1"/>
            </a:solidFill>
            <a:effectLst/>
            <a:latin typeface="+mn-lt"/>
            <a:ea typeface="+mn-ea"/>
            <a:cs typeface="+mn-cs"/>
          </a:endParaRPr>
        </a:p>
        <a:p>
          <a:r>
            <a:rPr lang="fr-FR" sz="1100" b="0" i="0" u="none" strike="noStrike">
              <a:solidFill>
                <a:schemeClr val="dk1"/>
              </a:solidFill>
              <a:effectLst/>
              <a:latin typeface="+mn-lt"/>
              <a:ea typeface="+mn-ea"/>
              <a:cs typeface="+mn-cs"/>
            </a:rPr>
            <a:t>Il est préférable de valider vos réponses au questionnaire avec les personnes ressources ou votre personnel. L'Initiative Globale</a:t>
          </a:r>
          <a:r>
            <a:rPr lang="fr-FR" sz="1100" b="0" i="0" u="none" strike="noStrike" baseline="0">
              <a:solidFill>
                <a:schemeClr val="dk1"/>
              </a:solidFill>
              <a:effectLst/>
              <a:latin typeface="+mn-lt"/>
              <a:ea typeface="+mn-ea"/>
              <a:cs typeface="+mn-cs"/>
            </a:rPr>
            <a:t> </a:t>
          </a:r>
          <a:r>
            <a:rPr lang="fr-FR" sz="1100" b="0" i="0" u="none" strike="noStrike">
              <a:solidFill>
                <a:schemeClr val="dk1"/>
              </a:solidFill>
              <a:effectLst/>
              <a:latin typeface="+mn-lt"/>
              <a:ea typeface="+mn-ea"/>
              <a:cs typeface="+mn-cs"/>
            </a:rPr>
            <a:t>openIMIS peut également vous aider en vous guidant à travers le questionnaire.</a:t>
          </a:r>
        </a:p>
        <a:p>
          <a:endParaRPr lang="fr-FR" sz="1100" b="0" i="0" u="none" strike="noStrike">
            <a:solidFill>
              <a:schemeClr val="dk1"/>
            </a:solidFill>
            <a:effectLst/>
            <a:latin typeface="+mn-lt"/>
            <a:ea typeface="+mn-ea"/>
            <a:cs typeface="+mn-cs"/>
          </a:endParaRPr>
        </a:p>
        <a:p>
          <a:r>
            <a:rPr lang="fr-FR" sz="1100" b="0" i="0" u="none" strike="noStrike">
              <a:solidFill>
                <a:schemeClr val="dk1"/>
              </a:solidFill>
              <a:effectLst/>
              <a:latin typeface="+mn-lt"/>
              <a:ea typeface="+mn-ea"/>
              <a:cs typeface="+mn-cs"/>
            </a:rPr>
            <a:t/>
          </a:r>
          <a:br>
            <a:rPr lang="fr-FR" sz="1100" b="0" i="0" u="none" strike="noStrike">
              <a:solidFill>
                <a:schemeClr val="dk1"/>
              </a:solidFill>
              <a:effectLst/>
              <a:latin typeface="+mn-lt"/>
              <a:ea typeface="+mn-ea"/>
              <a:cs typeface="+mn-cs"/>
            </a:rPr>
          </a:br>
          <a:endParaRPr lang="en-US" sz="1100" baseline="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
  <sheetViews>
    <sheetView tabSelected="1" workbookViewId="0">
      <selection activeCell="N30" sqref="N30"/>
    </sheetView>
  </sheetViews>
  <sheetFormatPr baseColWidth="10" defaultColWidth="8.90625" defaultRowHeight="14.5" x14ac:dyDescent="0.35"/>
  <sheetData>
    <row r="3" spans="1:1" x14ac:dyDescent="0.35">
      <c r="A3" t="s">
        <v>15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0"/>
  <sheetViews>
    <sheetView workbookViewId="0">
      <selection activeCell="D1" sqref="D1"/>
    </sheetView>
  </sheetViews>
  <sheetFormatPr baseColWidth="10" defaultColWidth="8.81640625" defaultRowHeight="14.5" x14ac:dyDescent="0.35"/>
  <cols>
    <col min="1" max="3" width="8.81640625" style="1"/>
    <col min="4" max="4" width="26.1796875" style="1" customWidth="1"/>
    <col min="5" max="5" width="19.81640625" style="1" customWidth="1"/>
    <col min="6" max="6" width="18" style="1" customWidth="1"/>
    <col min="7" max="7" width="8.81640625" style="1"/>
    <col min="8" max="8" width="25.1796875" style="1" customWidth="1"/>
    <col min="9" max="16384" width="8.81640625" style="1"/>
  </cols>
  <sheetData>
    <row r="1" spans="1:11" ht="15" thickBot="1" x14ac:dyDescent="0.4">
      <c r="A1" s="18"/>
      <c r="B1" s="18"/>
      <c r="C1" s="18"/>
      <c r="D1" s="7"/>
      <c r="E1" s="18"/>
      <c r="F1" s="7"/>
      <c r="G1" s="23"/>
      <c r="H1" s="18"/>
    </row>
    <row r="2" spans="1:11" x14ac:dyDescent="0.35">
      <c r="A2" s="18"/>
      <c r="B2" s="24"/>
      <c r="C2" s="19"/>
      <c r="D2" s="8" t="s">
        <v>11</v>
      </c>
      <c r="E2" s="19"/>
      <c r="F2" s="8"/>
      <c r="G2" s="25"/>
      <c r="H2" s="56"/>
    </row>
    <row r="3" spans="1:11" s="48" customFormat="1" ht="15.5" x14ac:dyDescent="0.35">
      <c r="A3" s="40"/>
      <c r="B3" s="41"/>
      <c r="C3" s="42"/>
      <c r="D3" s="9" t="s">
        <v>112</v>
      </c>
      <c r="E3" s="44" t="s">
        <v>115</v>
      </c>
      <c r="F3" s="45"/>
      <c r="G3" s="46"/>
      <c r="H3" s="57" t="s">
        <v>118</v>
      </c>
    </row>
    <row r="4" spans="1:11" s="48" customFormat="1" ht="15.5" x14ac:dyDescent="0.35">
      <c r="A4" s="40"/>
      <c r="B4" s="41"/>
      <c r="C4" s="42"/>
      <c r="D4" s="9" t="s">
        <v>113</v>
      </c>
      <c r="E4" s="44" t="s">
        <v>116</v>
      </c>
      <c r="F4" s="45"/>
      <c r="G4" s="46"/>
      <c r="H4" s="57" t="s">
        <v>117</v>
      </c>
    </row>
    <row r="5" spans="1:11" x14ac:dyDescent="0.35">
      <c r="A5" s="7"/>
      <c r="B5" s="29"/>
      <c r="C5" s="10"/>
      <c r="D5" s="10"/>
      <c r="E5" s="10"/>
      <c r="F5" s="10"/>
      <c r="G5" s="30"/>
      <c r="H5" s="58"/>
    </row>
    <row r="6" spans="1:11" s="48" customFormat="1" ht="31" x14ac:dyDescent="0.35">
      <c r="A6" s="49"/>
      <c r="B6" s="50"/>
      <c r="C6" s="45"/>
      <c r="D6" s="11" t="s">
        <v>119</v>
      </c>
      <c r="E6" s="45"/>
      <c r="F6" s="45"/>
      <c r="G6" s="51"/>
      <c r="H6" s="59"/>
    </row>
    <row r="7" spans="1:11" x14ac:dyDescent="0.35">
      <c r="A7" s="7"/>
      <c r="B7" s="29"/>
      <c r="C7" s="10"/>
      <c r="D7" s="10"/>
      <c r="E7" s="10"/>
      <c r="F7" s="10"/>
      <c r="G7" s="30"/>
      <c r="H7" s="60" t="s">
        <v>114</v>
      </c>
    </row>
    <row r="8" spans="1:11" ht="43.5" x14ac:dyDescent="0.35">
      <c r="A8" s="18"/>
      <c r="B8" s="27"/>
      <c r="C8" s="2">
        <v>1</v>
      </c>
      <c r="D8" s="2" t="s">
        <v>18</v>
      </c>
      <c r="E8" s="2"/>
      <c r="F8" s="54" t="s">
        <v>22</v>
      </c>
      <c r="G8" s="32"/>
      <c r="H8" s="2"/>
    </row>
    <row r="9" spans="1:11" ht="72.5" x14ac:dyDescent="0.35">
      <c r="A9" s="18"/>
      <c r="B9" s="27"/>
      <c r="C9" s="53">
        <v>2</v>
      </c>
      <c r="D9" s="2" t="s">
        <v>120</v>
      </c>
      <c r="E9" s="2"/>
      <c r="F9" s="54" t="s">
        <v>23</v>
      </c>
      <c r="G9" s="33"/>
      <c r="H9" s="2"/>
    </row>
    <row r="10" spans="1:11" ht="188.5" x14ac:dyDescent="0.35">
      <c r="A10" s="18"/>
      <c r="B10" s="27"/>
      <c r="C10" s="53">
        <v>3</v>
      </c>
      <c r="D10" s="2" t="s">
        <v>121</v>
      </c>
      <c r="E10" s="2"/>
      <c r="F10" s="54" t="s">
        <v>23</v>
      </c>
      <c r="G10" s="33"/>
      <c r="H10" s="2"/>
      <c r="K10" s="1" t="s">
        <v>16</v>
      </c>
    </row>
    <row r="11" spans="1:11" ht="58" x14ac:dyDescent="0.35">
      <c r="A11" s="18"/>
      <c r="B11" s="27"/>
      <c r="C11" s="53">
        <v>3.1</v>
      </c>
      <c r="D11" s="2" t="s">
        <v>122</v>
      </c>
      <c r="E11" s="2"/>
      <c r="F11" s="54" t="s">
        <v>23</v>
      </c>
      <c r="G11" s="5"/>
      <c r="H11" s="2"/>
    </row>
    <row r="12" spans="1:11" ht="58" x14ac:dyDescent="0.35">
      <c r="A12" s="18"/>
      <c r="B12" s="27"/>
      <c r="C12" s="53">
        <v>3.2</v>
      </c>
      <c r="D12" s="2" t="s">
        <v>19</v>
      </c>
      <c r="E12" s="2"/>
      <c r="F12" s="54" t="s">
        <v>23</v>
      </c>
      <c r="G12" s="5"/>
      <c r="H12" s="2"/>
    </row>
    <row r="13" spans="1:11" ht="58" x14ac:dyDescent="0.35">
      <c r="A13" s="18"/>
      <c r="B13" s="27"/>
      <c r="C13" s="53">
        <v>3.3</v>
      </c>
      <c r="D13" s="2" t="s">
        <v>123</v>
      </c>
      <c r="E13" s="2"/>
      <c r="F13" s="54" t="s">
        <v>24</v>
      </c>
      <c r="G13" s="5"/>
      <c r="H13" s="2"/>
    </row>
    <row r="14" spans="1:11" ht="29" x14ac:dyDescent="0.35">
      <c r="A14" s="18"/>
      <c r="B14" s="27"/>
      <c r="C14" s="53">
        <v>3.4</v>
      </c>
      <c r="D14" s="2" t="s">
        <v>20</v>
      </c>
      <c r="E14" s="2"/>
      <c r="F14" s="54" t="s">
        <v>23</v>
      </c>
      <c r="G14" s="5"/>
      <c r="H14" s="2"/>
    </row>
    <row r="15" spans="1:11" ht="29" x14ac:dyDescent="0.35">
      <c r="A15" s="18"/>
      <c r="B15" s="27"/>
      <c r="C15" s="53">
        <v>4</v>
      </c>
      <c r="D15" s="2" t="s">
        <v>124</v>
      </c>
      <c r="E15" s="2"/>
      <c r="F15" s="54" t="s">
        <v>24</v>
      </c>
      <c r="G15" s="5"/>
      <c r="H15" s="2"/>
    </row>
    <row r="16" spans="1:11" ht="43.5" x14ac:dyDescent="0.35">
      <c r="A16" s="18"/>
      <c r="B16" s="27"/>
      <c r="C16" s="53">
        <v>5</v>
      </c>
      <c r="D16" s="2" t="s">
        <v>21</v>
      </c>
      <c r="E16" s="2"/>
      <c r="F16" s="54" t="s">
        <v>24</v>
      </c>
      <c r="G16" s="5"/>
      <c r="H16" s="2"/>
    </row>
    <row r="17" spans="1:8" x14ac:dyDescent="0.35">
      <c r="A17" s="7"/>
      <c r="B17" s="29"/>
      <c r="C17" s="10"/>
      <c r="D17" s="10"/>
      <c r="E17" s="10"/>
      <c r="F17" s="10"/>
      <c r="G17" s="30"/>
      <c r="H17" s="10"/>
    </row>
    <row r="18" spans="1:8" ht="15" thickBot="1" x14ac:dyDescent="0.4">
      <c r="A18" s="7"/>
      <c r="B18" s="37"/>
      <c r="C18" s="16"/>
      <c r="D18" s="16"/>
      <c r="E18" s="16"/>
      <c r="F18" s="16"/>
      <c r="G18" s="38"/>
      <c r="H18" s="16"/>
    </row>
    <row r="19" spans="1:8" x14ac:dyDescent="0.35">
      <c r="A19" s="18"/>
      <c r="B19" s="18"/>
      <c r="C19" s="18"/>
      <c r="D19" s="17"/>
      <c r="E19" s="18"/>
      <c r="F19" s="7"/>
      <c r="G19" s="23"/>
      <c r="H19" s="18"/>
    </row>
    <row r="20" spans="1:8" x14ac:dyDescent="0.35">
      <c r="A20" s="18"/>
      <c r="B20" s="18"/>
      <c r="C20" s="18"/>
      <c r="D20" s="7"/>
      <c r="E20" s="18"/>
      <c r="F20" s="7"/>
      <c r="G20" s="23"/>
      <c r="H20" s="18"/>
    </row>
  </sheetData>
  <dataValidations xWindow="705" yWindow="485" count="1">
    <dataValidation allowBlank="1" showInputMessage="1" showErrorMessage="1" prompt="Insert remarks as necessary" sqref="H8:H16"/>
  </dataValidations>
  <pageMargins left="0.7" right="0.7" top="0.75" bottom="0.75" header="0.3" footer="0.3"/>
  <extLst>
    <ext xmlns:x14="http://schemas.microsoft.com/office/spreadsheetml/2009/9/main" uri="{CCE6A557-97BC-4b89-ADB6-D9C93CAAB3DF}">
      <x14:dataValidations xmlns:xm="http://schemas.microsoft.com/office/excel/2006/main" xWindow="705" yWindow="485" count="2">
        <x14:dataValidation type="list" allowBlank="1" showInputMessage="1" showErrorMessage="1" prompt="Select from dropdown options">
          <x14:formula1>
            <xm:f>Définitions!#REF!</xm:f>
          </x14:formula1>
          <xm:sqref>E8</xm:sqref>
        </x14:dataValidation>
        <x14:dataValidation type="list" allowBlank="1" showInputMessage="1" showErrorMessage="1" prompt="Select from dropdown options">
          <x14:formula1>
            <xm:f>Définitions!#REF!</xm:f>
          </x14:formula1>
          <xm:sqref>E9:E16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2"/>
  <sheetViews>
    <sheetView workbookViewId="0">
      <selection activeCell="E1" sqref="E1"/>
    </sheetView>
  </sheetViews>
  <sheetFormatPr baseColWidth="10" defaultColWidth="8.81640625" defaultRowHeight="14.5" x14ac:dyDescent="0.35"/>
  <cols>
    <col min="1" max="3" width="8.81640625" style="1"/>
    <col min="4" max="4" width="25.1796875" style="1" customWidth="1"/>
    <col min="5" max="5" width="19.81640625" style="1" customWidth="1"/>
    <col min="6" max="6" width="18" style="1" customWidth="1"/>
    <col min="7" max="7" width="8.81640625" style="1"/>
    <col min="8" max="8" width="25.1796875" style="1" customWidth="1"/>
    <col min="9" max="16384" width="8.81640625" style="1"/>
  </cols>
  <sheetData>
    <row r="1" spans="1:9" ht="15" thickBot="1" x14ac:dyDescent="0.4">
      <c r="A1" s="18"/>
      <c r="B1" s="18"/>
      <c r="C1" s="18"/>
      <c r="D1" s="7"/>
      <c r="E1" s="18"/>
      <c r="F1" s="7"/>
      <c r="G1" s="23"/>
      <c r="H1" s="18"/>
      <c r="I1" s="18"/>
    </row>
    <row r="2" spans="1:9" x14ac:dyDescent="0.35">
      <c r="A2" s="18"/>
      <c r="B2" s="24"/>
      <c r="C2" s="19"/>
      <c r="D2" s="8" t="s">
        <v>11</v>
      </c>
      <c r="E2" s="19"/>
      <c r="F2" s="8"/>
      <c r="G2" s="25"/>
      <c r="H2" s="19"/>
      <c r="I2" s="26"/>
    </row>
    <row r="3" spans="1:9" s="48" customFormat="1" ht="15.5" x14ac:dyDescent="0.35">
      <c r="A3" s="40"/>
      <c r="B3" s="41"/>
      <c r="C3" s="42"/>
      <c r="D3" s="9" t="s">
        <v>26</v>
      </c>
      <c r="E3" s="44" t="s">
        <v>115</v>
      </c>
      <c r="F3" s="45"/>
      <c r="G3" s="46"/>
      <c r="H3" s="44" t="s">
        <v>125</v>
      </c>
      <c r="I3" s="47"/>
    </row>
    <row r="4" spans="1:9" s="48" customFormat="1" ht="15.5" x14ac:dyDescent="0.35">
      <c r="A4" s="40"/>
      <c r="B4" s="41"/>
      <c r="C4" s="42"/>
      <c r="D4" s="43" t="s">
        <v>17</v>
      </c>
      <c r="E4" s="44" t="s">
        <v>116</v>
      </c>
      <c r="F4" s="45"/>
      <c r="G4" s="46"/>
      <c r="H4" s="44" t="s">
        <v>117</v>
      </c>
      <c r="I4" s="47"/>
    </row>
    <row r="5" spans="1:9" x14ac:dyDescent="0.35">
      <c r="A5" s="7"/>
      <c r="B5" s="29"/>
      <c r="C5" s="10"/>
      <c r="D5" s="10"/>
      <c r="E5" s="10"/>
      <c r="F5" s="10"/>
      <c r="G5" s="30"/>
      <c r="H5" s="10"/>
      <c r="I5" s="31"/>
    </row>
    <row r="6" spans="1:9" s="48" customFormat="1" ht="62" x14ac:dyDescent="0.35">
      <c r="A6" s="49"/>
      <c r="B6" s="50"/>
      <c r="C6" s="10"/>
      <c r="D6" s="11" t="s">
        <v>126</v>
      </c>
      <c r="E6" s="10"/>
      <c r="F6" s="10"/>
      <c r="G6" s="51"/>
      <c r="H6" s="45"/>
      <c r="I6" s="52"/>
    </row>
    <row r="7" spans="1:9" x14ac:dyDescent="0.35">
      <c r="A7" s="7"/>
      <c r="B7" s="29"/>
      <c r="C7" s="10"/>
      <c r="D7" s="10"/>
      <c r="E7" s="10"/>
      <c r="F7" s="10"/>
      <c r="G7" s="30"/>
      <c r="H7" s="20" t="s">
        <v>25</v>
      </c>
      <c r="I7" s="31"/>
    </row>
    <row r="8" spans="1:9" x14ac:dyDescent="0.35">
      <c r="A8" s="18"/>
      <c r="B8" s="27"/>
      <c r="C8" s="2">
        <v>1</v>
      </c>
      <c r="D8" s="18" t="s">
        <v>27</v>
      </c>
      <c r="E8" s="2"/>
      <c r="F8" s="1" t="s">
        <v>59</v>
      </c>
      <c r="G8" s="32"/>
      <c r="H8" s="2"/>
      <c r="I8" s="28"/>
    </row>
    <row r="9" spans="1:9" ht="29" x14ac:dyDescent="0.35">
      <c r="A9" s="18"/>
      <c r="B9" s="27"/>
      <c r="C9" s="2">
        <v>2</v>
      </c>
      <c r="D9" s="18" t="s">
        <v>127</v>
      </c>
      <c r="E9" s="2"/>
      <c r="F9" s="1" t="s">
        <v>59</v>
      </c>
      <c r="G9" s="33"/>
      <c r="H9" s="2"/>
      <c r="I9" s="28"/>
    </row>
    <row r="10" spans="1:9" x14ac:dyDescent="0.35">
      <c r="A10" s="18"/>
      <c r="B10" s="27"/>
      <c r="C10" s="2">
        <v>3</v>
      </c>
      <c r="D10" s="18" t="s">
        <v>128</v>
      </c>
      <c r="E10" s="2"/>
      <c r="F10" s="1" t="s">
        <v>59</v>
      </c>
      <c r="G10" s="33"/>
      <c r="H10" s="2"/>
      <c r="I10" s="28"/>
    </row>
    <row r="11" spans="1:9" ht="29" x14ac:dyDescent="0.35">
      <c r="A11" s="18"/>
      <c r="B11" s="27"/>
      <c r="C11" s="2">
        <v>4</v>
      </c>
      <c r="D11" s="18" t="s">
        <v>28</v>
      </c>
      <c r="E11" s="2"/>
      <c r="F11" s="34"/>
      <c r="G11" s="5"/>
      <c r="H11" s="2"/>
      <c r="I11" s="28"/>
    </row>
    <row r="12" spans="1:9" x14ac:dyDescent="0.35">
      <c r="A12" s="18"/>
      <c r="B12" s="27"/>
      <c r="C12" s="2">
        <v>5</v>
      </c>
      <c r="D12" s="18" t="s">
        <v>29</v>
      </c>
      <c r="E12" s="2"/>
      <c r="F12" s="34"/>
      <c r="G12" s="5"/>
      <c r="H12" s="2"/>
      <c r="I12" s="28"/>
    </row>
    <row r="13" spans="1:9" ht="29" x14ac:dyDescent="0.35">
      <c r="A13" s="18"/>
      <c r="B13" s="27"/>
      <c r="C13" s="2">
        <v>6</v>
      </c>
      <c r="D13" s="18" t="s">
        <v>30</v>
      </c>
      <c r="E13" s="2"/>
      <c r="F13" s="34"/>
      <c r="G13" s="5"/>
      <c r="H13" s="2"/>
      <c r="I13" s="28"/>
    </row>
    <row r="14" spans="1:9" x14ac:dyDescent="0.35">
      <c r="A14" s="18"/>
      <c r="B14" s="27"/>
      <c r="C14" s="2">
        <v>7</v>
      </c>
      <c r="D14" s="18" t="s">
        <v>31</v>
      </c>
      <c r="E14" s="2"/>
      <c r="F14" s="34"/>
      <c r="G14" s="5"/>
      <c r="H14" s="2"/>
      <c r="I14" s="28"/>
    </row>
    <row r="15" spans="1:9" x14ac:dyDescent="0.35">
      <c r="A15" s="18"/>
      <c r="B15" s="27"/>
      <c r="C15" s="2">
        <v>8</v>
      </c>
      <c r="D15" s="18" t="s">
        <v>32</v>
      </c>
      <c r="E15" s="2"/>
      <c r="F15" s="34"/>
      <c r="G15" s="5"/>
      <c r="H15" s="2"/>
      <c r="I15" s="28"/>
    </row>
    <row r="16" spans="1:9" x14ac:dyDescent="0.35">
      <c r="A16" s="7"/>
      <c r="B16" s="29"/>
      <c r="C16" s="10"/>
      <c r="D16" s="10"/>
      <c r="E16" s="10"/>
      <c r="F16" s="10"/>
      <c r="G16" s="30"/>
      <c r="H16" s="10"/>
      <c r="I16" s="31"/>
    </row>
    <row r="17" spans="1:9" ht="31" x14ac:dyDescent="0.35">
      <c r="A17" s="7"/>
      <c r="B17" s="29"/>
      <c r="C17" s="10"/>
      <c r="D17" s="11" t="s">
        <v>33</v>
      </c>
      <c r="E17" s="55" t="s">
        <v>55</v>
      </c>
      <c r="F17" s="35">
        <f>IF(E19="Ready",1,0)+IF(E25="Ready",1,0)+IF(E30="Ready",1,0)+IF(E37="Ready",1,0)+IF(E43="Ready",1,0)+IF(E54="Ready",1,0)</f>
        <v>0</v>
      </c>
      <c r="G17" s="30"/>
      <c r="H17" s="10"/>
      <c r="I17" s="31"/>
    </row>
    <row r="18" spans="1:9" x14ac:dyDescent="0.35">
      <c r="A18" s="7"/>
      <c r="B18" s="29"/>
      <c r="C18" s="10"/>
      <c r="D18" s="10"/>
      <c r="E18" s="10"/>
      <c r="F18" s="10"/>
      <c r="G18" s="30"/>
      <c r="H18" s="20" t="s">
        <v>25</v>
      </c>
      <c r="I18" s="31"/>
    </row>
    <row r="19" spans="1:9" ht="29" x14ac:dyDescent="0.35">
      <c r="A19" s="18"/>
      <c r="B19" s="27"/>
      <c r="C19" s="2"/>
      <c r="D19" s="12" t="s">
        <v>54</v>
      </c>
      <c r="E19" s="1" t="s">
        <v>56</v>
      </c>
      <c r="F19" s="6"/>
      <c r="G19" s="5"/>
      <c r="H19" s="21"/>
      <c r="I19" s="28"/>
    </row>
    <row r="20" spans="1:9" ht="43.5" x14ac:dyDescent="0.35">
      <c r="A20" s="18"/>
      <c r="B20" s="27"/>
      <c r="C20" s="2">
        <v>9</v>
      </c>
      <c r="D20" s="18" t="s">
        <v>34</v>
      </c>
      <c r="E20" s="2"/>
      <c r="F20" s="1" t="s">
        <v>60</v>
      </c>
      <c r="G20" s="5"/>
      <c r="H20" s="22"/>
      <c r="I20" s="28"/>
    </row>
    <row r="21" spans="1:9" ht="29" x14ac:dyDescent="0.35">
      <c r="A21" s="18"/>
      <c r="B21" s="27"/>
      <c r="C21" s="2">
        <v>10</v>
      </c>
      <c r="D21" s="18" t="s">
        <v>35</v>
      </c>
      <c r="E21" s="2"/>
      <c r="F21" s="34"/>
      <c r="G21" s="5"/>
      <c r="H21" s="2"/>
      <c r="I21" s="28"/>
    </row>
    <row r="22" spans="1:9" ht="29" x14ac:dyDescent="0.35">
      <c r="A22" s="18"/>
      <c r="B22" s="27"/>
      <c r="C22" s="2">
        <v>11</v>
      </c>
      <c r="D22" s="18" t="s">
        <v>129</v>
      </c>
      <c r="E22" s="2"/>
      <c r="F22" s="1" t="s">
        <v>60</v>
      </c>
      <c r="G22" s="5"/>
      <c r="H22" s="2"/>
      <c r="I22" s="28"/>
    </row>
    <row r="23" spans="1:9" ht="29" x14ac:dyDescent="0.35">
      <c r="A23" s="18"/>
      <c r="B23" s="27"/>
      <c r="C23" s="2">
        <v>12</v>
      </c>
      <c r="D23" s="18" t="s">
        <v>36</v>
      </c>
      <c r="E23" s="2"/>
      <c r="F23" s="1" t="s">
        <v>159</v>
      </c>
      <c r="G23" s="5"/>
      <c r="H23" s="2"/>
      <c r="I23" s="28"/>
    </row>
    <row r="24" spans="1:9" x14ac:dyDescent="0.35">
      <c r="A24" s="7"/>
      <c r="B24" s="29"/>
      <c r="C24" s="10"/>
      <c r="D24" s="10"/>
      <c r="E24" s="10"/>
      <c r="F24" s="10"/>
      <c r="G24" s="30"/>
      <c r="H24" s="10"/>
      <c r="I24" s="31"/>
    </row>
    <row r="25" spans="1:9" ht="29" x14ac:dyDescent="0.35">
      <c r="A25" s="18"/>
      <c r="B25" s="27"/>
      <c r="C25" s="2"/>
      <c r="D25" s="12" t="s">
        <v>37</v>
      </c>
      <c r="E25" s="6" t="str">
        <f>IF(AND(E27="Yes",F28="✓"),"Ready","Other measures required")</f>
        <v>Other measures required</v>
      </c>
      <c r="F25" s="6"/>
      <c r="G25" s="5"/>
      <c r="H25" s="2"/>
      <c r="I25" s="28"/>
    </row>
    <row r="26" spans="1:9" ht="43.5" x14ac:dyDescent="0.35">
      <c r="A26" s="18"/>
      <c r="B26" s="27"/>
      <c r="C26" s="2">
        <v>13</v>
      </c>
      <c r="D26" s="18" t="s">
        <v>38</v>
      </c>
      <c r="E26" s="2"/>
      <c r="F26" s="34"/>
      <c r="G26" s="5"/>
      <c r="H26" s="2"/>
      <c r="I26" s="28"/>
    </row>
    <row r="27" spans="1:9" ht="58" x14ac:dyDescent="0.35">
      <c r="A27" s="18"/>
      <c r="B27" s="27"/>
      <c r="C27" s="2">
        <v>14</v>
      </c>
      <c r="D27" s="18" t="s">
        <v>130</v>
      </c>
      <c r="E27" s="2"/>
      <c r="F27" s="1" t="s">
        <v>159</v>
      </c>
      <c r="G27" s="5"/>
      <c r="H27" s="2"/>
      <c r="I27" s="28"/>
    </row>
    <row r="28" spans="1:9" ht="43.5" x14ac:dyDescent="0.35">
      <c r="A28" s="18"/>
      <c r="B28" s="27"/>
      <c r="C28" s="2">
        <v>15</v>
      </c>
      <c r="D28" s="18" t="s">
        <v>39</v>
      </c>
      <c r="E28" s="3"/>
      <c r="F28" s="1" t="s">
        <v>159</v>
      </c>
      <c r="G28" s="5"/>
      <c r="H28" s="2"/>
      <c r="I28" s="28"/>
    </row>
    <row r="29" spans="1:9" x14ac:dyDescent="0.35">
      <c r="A29" s="7"/>
      <c r="B29" s="29"/>
      <c r="C29" s="10"/>
      <c r="D29" s="10"/>
      <c r="E29" s="10"/>
      <c r="F29" s="10"/>
      <c r="G29" s="30"/>
      <c r="H29" s="10"/>
      <c r="I29" s="31"/>
    </row>
    <row r="30" spans="1:9" ht="29" x14ac:dyDescent="0.35">
      <c r="A30" s="18"/>
      <c r="B30" s="27"/>
      <c r="C30" s="2"/>
      <c r="D30" s="12" t="s">
        <v>204</v>
      </c>
      <c r="E30" s="6" t="str">
        <f>IF(COUNTIF(E33:E35,"yes")=3,"Ready","Other measures required")</f>
        <v>Other measures required</v>
      </c>
      <c r="F30" s="6"/>
      <c r="G30" s="5"/>
      <c r="H30" s="2"/>
      <c r="I30" s="28"/>
    </row>
    <row r="31" spans="1:9" ht="29" x14ac:dyDescent="0.35">
      <c r="A31" s="18"/>
      <c r="B31" s="27"/>
      <c r="C31" s="2">
        <v>16</v>
      </c>
      <c r="D31" s="18" t="s">
        <v>131</v>
      </c>
      <c r="E31" s="2"/>
      <c r="F31" s="34"/>
      <c r="G31" s="5"/>
      <c r="H31" s="2"/>
      <c r="I31" s="28"/>
    </row>
    <row r="32" spans="1:9" ht="29" x14ac:dyDescent="0.35">
      <c r="A32" s="18"/>
      <c r="B32" s="27"/>
      <c r="C32" s="2">
        <v>17</v>
      </c>
      <c r="D32" s="18" t="s">
        <v>132</v>
      </c>
      <c r="E32" s="2"/>
      <c r="F32" s="1" t="s">
        <v>59</v>
      </c>
      <c r="G32" s="5"/>
      <c r="H32" s="2"/>
      <c r="I32" s="28"/>
    </row>
    <row r="33" spans="1:9" ht="29" x14ac:dyDescent="0.35">
      <c r="A33" s="18"/>
      <c r="B33" s="27"/>
      <c r="C33" s="2">
        <v>18</v>
      </c>
      <c r="D33" s="18" t="s">
        <v>133</v>
      </c>
      <c r="E33" s="2"/>
      <c r="F33" s="1" t="s">
        <v>159</v>
      </c>
      <c r="G33" s="5"/>
      <c r="H33" s="2"/>
      <c r="I33" s="28"/>
    </row>
    <row r="34" spans="1:9" ht="29" x14ac:dyDescent="0.35">
      <c r="A34" s="18"/>
      <c r="B34" s="27"/>
      <c r="C34" s="2">
        <v>19</v>
      </c>
      <c r="D34" s="18" t="s">
        <v>134</v>
      </c>
      <c r="E34" s="2"/>
      <c r="F34" s="1" t="s">
        <v>60</v>
      </c>
      <c r="G34" s="5"/>
      <c r="H34" s="2"/>
      <c r="I34" s="28"/>
    </row>
    <row r="35" spans="1:9" x14ac:dyDescent="0.35">
      <c r="A35" s="18"/>
      <c r="B35" s="27"/>
      <c r="C35" s="2">
        <v>20</v>
      </c>
      <c r="D35" s="18" t="s">
        <v>40</v>
      </c>
      <c r="E35" s="2"/>
      <c r="F35" s="1" t="s">
        <v>159</v>
      </c>
      <c r="G35" s="5"/>
      <c r="H35" s="2"/>
      <c r="I35" s="28"/>
    </row>
    <row r="36" spans="1:9" x14ac:dyDescent="0.35">
      <c r="A36" s="7"/>
      <c r="B36" s="29"/>
      <c r="C36" s="10"/>
      <c r="D36" s="10"/>
      <c r="E36" s="10"/>
      <c r="F36" s="10"/>
      <c r="G36" s="30"/>
      <c r="H36" s="10"/>
      <c r="I36" s="31"/>
    </row>
    <row r="37" spans="1:9" ht="29" x14ac:dyDescent="0.35">
      <c r="A37" s="18"/>
      <c r="B37" s="27"/>
      <c r="C37" s="2"/>
      <c r="D37" s="12" t="s">
        <v>135</v>
      </c>
      <c r="E37" s="6" t="str">
        <f>IF(COUNTIF(E38:E40,"yes")=3,"Ready","Other measures required")</f>
        <v>Other measures required</v>
      </c>
      <c r="F37" s="6"/>
      <c r="G37" s="5"/>
      <c r="H37" s="2"/>
      <c r="I37" s="28"/>
    </row>
    <row r="38" spans="1:9" ht="43.5" x14ac:dyDescent="0.35">
      <c r="A38" s="18"/>
      <c r="B38" s="27"/>
      <c r="C38" s="2">
        <v>21</v>
      </c>
      <c r="D38" s="18" t="s">
        <v>136</v>
      </c>
      <c r="E38" s="2"/>
      <c r="F38" s="1" t="s">
        <v>159</v>
      </c>
      <c r="G38" s="5"/>
      <c r="H38" s="2"/>
      <c r="I38" s="28"/>
    </row>
    <row r="39" spans="1:9" x14ac:dyDescent="0.35">
      <c r="A39" s="18"/>
      <c r="B39" s="27"/>
      <c r="C39" s="2">
        <v>22</v>
      </c>
      <c r="D39" s="18" t="s">
        <v>137</v>
      </c>
      <c r="E39" s="2"/>
      <c r="F39" s="1" t="s">
        <v>159</v>
      </c>
      <c r="G39" s="5"/>
      <c r="H39" s="2"/>
      <c r="I39" s="28"/>
    </row>
    <row r="40" spans="1:9" x14ac:dyDescent="0.35">
      <c r="A40" s="18"/>
      <c r="B40" s="27"/>
      <c r="C40" s="2">
        <v>23</v>
      </c>
      <c r="D40" s="18" t="s">
        <v>138</v>
      </c>
      <c r="E40" s="2"/>
      <c r="F40" s="1" t="s">
        <v>60</v>
      </c>
      <c r="G40" s="5"/>
      <c r="H40" s="2"/>
      <c r="I40" s="28"/>
    </row>
    <row r="41" spans="1:9" ht="43.5" x14ac:dyDescent="0.35">
      <c r="A41" s="18"/>
      <c r="B41" s="27"/>
      <c r="C41" s="2">
        <v>24</v>
      </c>
      <c r="D41" s="18" t="s">
        <v>139</v>
      </c>
      <c r="E41" s="2"/>
      <c r="F41" s="34"/>
      <c r="G41" s="5"/>
      <c r="H41" s="2"/>
      <c r="I41" s="28"/>
    </row>
    <row r="42" spans="1:9" x14ac:dyDescent="0.35">
      <c r="A42" s="7"/>
      <c r="B42" s="29"/>
      <c r="C42" s="10"/>
      <c r="D42" s="10"/>
      <c r="E42" s="10"/>
      <c r="F42" s="10"/>
      <c r="G42" s="30"/>
      <c r="H42" s="10"/>
      <c r="I42" s="31"/>
    </row>
    <row r="43" spans="1:9" ht="29" x14ac:dyDescent="0.35">
      <c r="A43" s="18"/>
      <c r="B43" s="27"/>
      <c r="C43" s="2"/>
      <c r="D43" s="12" t="s">
        <v>140</v>
      </c>
      <c r="E43" s="1" t="s">
        <v>56</v>
      </c>
      <c r="F43" s="6"/>
      <c r="G43" s="5"/>
      <c r="H43" s="2"/>
      <c r="I43" s="28"/>
    </row>
    <row r="44" spans="1:9" ht="29" x14ac:dyDescent="0.35">
      <c r="A44" s="18"/>
      <c r="B44" s="27"/>
      <c r="C44" s="2">
        <v>25</v>
      </c>
      <c r="D44" s="18" t="s">
        <v>141</v>
      </c>
      <c r="E44" s="2"/>
      <c r="F44" s="1" t="s">
        <v>60</v>
      </c>
      <c r="G44" s="5"/>
      <c r="H44" s="2"/>
      <c r="I44" s="28"/>
    </row>
    <row r="45" spans="1:9" ht="29" x14ac:dyDescent="0.35">
      <c r="A45" s="18"/>
      <c r="B45" s="27"/>
      <c r="C45" s="2">
        <v>26</v>
      </c>
      <c r="D45" s="18" t="s">
        <v>142</v>
      </c>
      <c r="E45" s="2"/>
      <c r="F45" s="1" t="s">
        <v>60</v>
      </c>
      <c r="G45" s="5"/>
      <c r="H45" s="14"/>
      <c r="I45" s="28"/>
    </row>
    <row r="46" spans="1:9" ht="29" x14ac:dyDescent="0.35">
      <c r="A46" s="18"/>
      <c r="B46" s="27"/>
      <c r="C46" s="2">
        <v>27</v>
      </c>
      <c r="D46" s="18" t="s">
        <v>143</v>
      </c>
      <c r="E46" s="2"/>
      <c r="F46" s="1" t="s">
        <v>60</v>
      </c>
      <c r="G46" s="5"/>
      <c r="H46" s="2"/>
      <c r="I46" s="28"/>
    </row>
    <row r="47" spans="1:9" ht="43.5" x14ac:dyDescent="0.35">
      <c r="A47" s="18"/>
      <c r="B47" s="27"/>
      <c r="C47" s="2">
        <v>28</v>
      </c>
      <c r="D47" s="18" t="s">
        <v>146</v>
      </c>
      <c r="E47" s="2"/>
      <c r="F47" s="34"/>
      <c r="G47" s="5"/>
      <c r="H47" s="2"/>
      <c r="I47" s="28"/>
    </row>
    <row r="48" spans="1:9" ht="58" x14ac:dyDescent="0.35">
      <c r="A48" s="18"/>
      <c r="B48" s="27"/>
      <c r="C48" s="2">
        <v>29</v>
      </c>
      <c r="D48" s="18" t="s">
        <v>145</v>
      </c>
      <c r="E48" s="2"/>
      <c r="F48" s="34"/>
      <c r="G48" s="5"/>
      <c r="H48" s="2"/>
      <c r="I48" s="28"/>
    </row>
    <row r="49" spans="1:9" x14ac:dyDescent="0.35">
      <c r="A49" s="18"/>
      <c r="B49" s="27"/>
      <c r="C49" s="2">
        <v>30</v>
      </c>
      <c r="D49" s="18" t="s">
        <v>41</v>
      </c>
      <c r="E49" s="2"/>
      <c r="F49" s="34"/>
      <c r="G49" s="5"/>
      <c r="H49" s="2"/>
      <c r="I49" s="28"/>
    </row>
    <row r="50" spans="1:9" ht="29" x14ac:dyDescent="0.35">
      <c r="A50" s="18"/>
      <c r="B50" s="27"/>
      <c r="C50" s="2">
        <v>31</v>
      </c>
      <c r="D50" s="18" t="s">
        <v>144</v>
      </c>
      <c r="E50" s="2"/>
      <c r="F50" s="1" t="s">
        <v>60</v>
      </c>
      <c r="G50" s="5"/>
      <c r="H50" s="2"/>
      <c r="I50" s="28"/>
    </row>
    <row r="51" spans="1:9" ht="43.5" x14ac:dyDescent="0.35">
      <c r="A51" s="18"/>
      <c r="B51" s="27"/>
      <c r="C51" s="2">
        <v>32</v>
      </c>
      <c r="D51" s="18" t="s">
        <v>147</v>
      </c>
      <c r="E51" s="2"/>
      <c r="F51" s="1" t="s">
        <v>60</v>
      </c>
      <c r="G51" s="5"/>
      <c r="H51" s="2"/>
      <c r="I51" s="28"/>
    </row>
    <row r="52" spans="1:9" ht="29" x14ac:dyDescent="0.35">
      <c r="A52" s="18"/>
      <c r="B52" s="27"/>
      <c r="C52" s="2">
        <v>33</v>
      </c>
      <c r="D52" s="18" t="s">
        <v>148</v>
      </c>
      <c r="E52" s="2"/>
      <c r="F52" s="34"/>
      <c r="G52" s="5"/>
      <c r="H52" s="2"/>
      <c r="I52" s="28"/>
    </row>
    <row r="53" spans="1:9" x14ac:dyDescent="0.35">
      <c r="A53" s="7"/>
      <c r="B53" s="29"/>
      <c r="C53" s="10"/>
      <c r="D53" s="13"/>
      <c r="E53" s="10"/>
      <c r="F53" s="10"/>
      <c r="G53" s="30"/>
      <c r="H53" s="10"/>
      <c r="I53" s="31"/>
    </row>
    <row r="54" spans="1:9" ht="28.75" customHeight="1" x14ac:dyDescent="0.35">
      <c r="A54" s="18"/>
      <c r="B54" s="27"/>
      <c r="C54" s="2"/>
      <c r="D54" s="14" t="s">
        <v>205</v>
      </c>
      <c r="E54" s="6" t="s">
        <v>56</v>
      </c>
      <c r="F54" s="6"/>
      <c r="G54" s="5"/>
      <c r="H54" s="2"/>
      <c r="I54" s="28"/>
    </row>
    <row r="55" spans="1:9" ht="29" x14ac:dyDescent="0.35">
      <c r="A55" s="18"/>
      <c r="B55" s="27"/>
      <c r="C55" s="2">
        <v>34</v>
      </c>
      <c r="D55" s="2" t="s">
        <v>149</v>
      </c>
      <c r="E55" s="2"/>
      <c r="F55" s="1" t="s">
        <v>60</v>
      </c>
      <c r="G55" s="5"/>
      <c r="H55" s="2"/>
      <c r="I55" s="28"/>
    </row>
    <row r="56" spans="1:9" ht="29" x14ac:dyDescent="0.35">
      <c r="A56" s="18"/>
      <c r="B56" s="27"/>
      <c r="C56" s="2">
        <v>35</v>
      </c>
      <c r="D56" s="2" t="s">
        <v>150</v>
      </c>
      <c r="E56" s="2"/>
      <c r="F56" s="1" t="s">
        <v>60</v>
      </c>
      <c r="G56" s="5"/>
      <c r="H56" s="15"/>
      <c r="I56" s="28"/>
    </row>
    <row r="57" spans="1:9" ht="29" x14ac:dyDescent="0.35">
      <c r="A57" s="18"/>
      <c r="B57" s="27"/>
      <c r="C57" s="2">
        <v>36</v>
      </c>
      <c r="D57" s="2" t="s">
        <v>151</v>
      </c>
      <c r="E57" s="2"/>
      <c r="F57" s="34"/>
      <c r="G57" s="5"/>
      <c r="H57" s="15"/>
      <c r="I57" s="28"/>
    </row>
    <row r="58" spans="1:9" ht="58" x14ac:dyDescent="0.35">
      <c r="A58" s="18"/>
      <c r="B58" s="27"/>
      <c r="C58" s="2">
        <v>37</v>
      </c>
      <c r="D58" s="2" t="s">
        <v>42</v>
      </c>
      <c r="E58" s="2"/>
      <c r="F58" s="1" t="s">
        <v>60</v>
      </c>
      <c r="G58" s="5"/>
      <c r="H58" s="2"/>
      <c r="I58" s="28"/>
    </row>
    <row r="59" spans="1:9" x14ac:dyDescent="0.35">
      <c r="A59" s="18"/>
      <c r="B59" s="27"/>
      <c r="C59" s="2">
        <v>38</v>
      </c>
      <c r="D59" s="2" t="s">
        <v>206</v>
      </c>
      <c r="E59" s="2"/>
      <c r="F59" s="34"/>
      <c r="G59" s="5"/>
      <c r="H59" s="2"/>
      <c r="I59" s="28"/>
    </row>
    <row r="60" spans="1:9" x14ac:dyDescent="0.35">
      <c r="A60" s="7"/>
      <c r="B60" s="29"/>
      <c r="C60" s="10"/>
      <c r="D60" s="10"/>
      <c r="E60" s="10"/>
      <c r="F60" s="10"/>
      <c r="G60" s="30"/>
      <c r="H60" s="10"/>
      <c r="I60" s="31"/>
    </row>
    <row r="61" spans="1:9" ht="31" x14ac:dyDescent="0.35">
      <c r="A61" s="7"/>
      <c r="B61" s="29"/>
      <c r="C61" s="10"/>
      <c r="D61" s="11" t="s">
        <v>153</v>
      </c>
      <c r="E61" s="10" t="str">
        <f>IF(F61=3,"High",IF(F61&gt;1.5,"With qualified staff","Limited"))</f>
        <v>Limited</v>
      </c>
      <c r="F61" s="36">
        <f>IF(E63="Qualified",1,0)+IF(E67="Qualified",1,0)+IF(E71="Position filled",0.5,0)+IF(E76="Position filled",0.5,0)</f>
        <v>0</v>
      </c>
      <c r="G61" s="30"/>
      <c r="H61" s="10"/>
      <c r="I61" s="31"/>
    </row>
    <row r="62" spans="1:9" x14ac:dyDescent="0.35">
      <c r="A62" s="7"/>
      <c r="B62" s="29"/>
      <c r="C62" s="10"/>
      <c r="D62" s="10"/>
      <c r="E62" s="10"/>
      <c r="F62" s="10"/>
      <c r="G62" s="30"/>
      <c r="H62" s="20" t="s">
        <v>10</v>
      </c>
      <c r="I62" s="31"/>
    </row>
    <row r="63" spans="1:9" ht="29" x14ac:dyDescent="0.35">
      <c r="A63" s="18"/>
      <c r="B63" s="27"/>
      <c r="C63" s="4"/>
      <c r="D63" s="15" t="s">
        <v>152</v>
      </c>
      <c r="E63" s="1" t="s">
        <v>57</v>
      </c>
      <c r="F63" s="1" t="s">
        <v>61</v>
      </c>
      <c r="G63" s="5"/>
      <c r="H63" s="2"/>
      <c r="I63" s="28"/>
    </row>
    <row r="64" spans="1:9" ht="58" x14ac:dyDescent="0.35">
      <c r="A64" s="18"/>
      <c r="B64" s="27"/>
      <c r="C64" s="4">
        <v>39</v>
      </c>
      <c r="D64" s="18" t="s">
        <v>154</v>
      </c>
      <c r="E64" s="4"/>
      <c r="F64" s="34"/>
      <c r="G64" s="5"/>
      <c r="H64" s="2"/>
      <c r="I64" s="28"/>
    </row>
    <row r="65" spans="1:9" ht="29" x14ac:dyDescent="0.35">
      <c r="A65" s="18"/>
      <c r="B65" s="27"/>
      <c r="C65" s="4">
        <v>40</v>
      </c>
      <c r="D65" s="18" t="s">
        <v>155</v>
      </c>
      <c r="E65" s="4"/>
      <c r="F65" s="34"/>
      <c r="G65" s="5"/>
      <c r="H65" s="2"/>
      <c r="I65" s="28"/>
    </row>
    <row r="66" spans="1:9" x14ac:dyDescent="0.35">
      <c r="A66" s="7"/>
      <c r="B66" s="29"/>
      <c r="C66" s="10"/>
      <c r="D66" s="10"/>
      <c r="E66" s="10"/>
      <c r="F66" s="10"/>
      <c r="G66" s="30"/>
      <c r="H66" s="10"/>
      <c r="I66" s="31"/>
    </row>
    <row r="67" spans="1:9" ht="29" x14ac:dyDescent="0.35">
      <c r="A67" s="18"/>
      <c r="B67" s="27"/>
      <c r="C67" s="2"/>
      <c r="D67" s="15" t="s">
        <v>43</v>
      </c>
      <c r="E67" s="1" t="s">
        <v>57</v>
      </c>
      <c r="F67" s="1" t="s">
        <v>61</v>
      </c>
      <c r="G67" s="5"/>
      <c r="H67" s="2"/>
      <c r="I67" s="28"/>
    </row>
    <row r="68" spans="1:9" x14ac:dyDescent="0.35">
      <c r="A68" s="18"/>
      <c r="B68" s="27"/>
      <c r="C68" s="2">
        <v>41</v>
      </c>
      <c r="D68" s="18" t="s">
        <v>44</v>
      </c>
      <c r="E68" s="4"/>
      <c r="F68" s="34"/>
      <c r="G68" s="5"/>
      <c r="H68" s="2"/>
      <c r="I68" s="28"/>
    </row>
    <row r="69" spans="1:9" ht="72.5" x14ac:dyDescent="0.35">
      <c r="A69" s="18"/>
      <c r="B69" s="27"/>
      <c r="C69" s="2">
        <v>42</v>
      </c>
      <c r="D69" s="18" t="s">
        <v>45</v>
      </c>
      <c r="E69" s="4"/>
      <c r="F69" s="34"/>
      <c r="G69" s="5"/>
      <c r="H69" s="2"/>
      <c r="I69" s="28"/>
    </row>
    <row r="70" spans="1:9" x14ac:dyDescent="0.35">
      <c r="A70" s="7"/>
      <c r="B70" s="29"/>
      <c r="C70" s="10"/>
      <c r="D70" s="10"/>
      <c r="E70" s="10"/>
      <c r="F70" s="10"/>
      <c r="G70" s="30"/>
      <c r="H70" s="10"/>
      <c r="I70" s="31"/>
    </row>
    <row r="71" spans="1:9" ht="29" x14ac:dyDescent="0.35">
      <c r="A71" s="18"/>
      <c r="B71" s="27"/>
      <c r="C71" s="2"/>
      <c r="D71" s="15" t="s">
        <v>156</v>
      </c>
      <c r="E71" s="1" t="s">
        <v>58</v>
      </c>
      <c r="F71" s="1" t="s">
        <v>62</v>
      </c>
      <c r="G71" s="5"/>
      <c r="H71" s="2"/>
      <c r="I71" s="28"/>
    </row>
    <row r="72" spans="1:9" x14ac:dyDescent="0.35">
      <c r="A72" s="18"/>
      <c r="B72" s="27"/>
      <c r="C72" s="2">
        <v>43</v>
      </c>
      <c r="D72" s="18" t="s">
        <v>44</v>
      </c>
      <c r="E72" s="4"/>
      <c r="F72" s="34"/>
      <c r="G72" s="5"/>
      <c r="H72" s="2"/>
      <c r="I72" s="28"/>
    </row>
    <row r="73" spans="1:9" ht="58" x14ac:dyDescent="0.35">
      <c r="A73" s="18"/>
      <c r="B73" s="27"/>
      <c r="C73" s="2">
        <v>44</v>
      </c>
      <c r="D73" s="18" t="s">
        <v>46</v>
      </c>
      <c r="E73" s="4"/>
      <c r="F73" s="34"/>
      <c r="G73" s="5"/>
      <c r="H73" s="2"/>
      <c r="I73" s="28"/>
    </row>
    <row r="74" spans="1:9" ht="43.5" x14ac:dyDescent="0.35">
      <c r="A74" s="18"/>
      <c r="B74" s="27"/>
      <c r="C74" s="2">
        <v>45</v>
      </c>
      <c r="D74" s="18" t="s">
        <v>207</v>
      </c>
      <c r="E74" s="4"/>
      <c r="F74" s="34"/>
      <c r="G74" s="5"/>
      <c r="H74" s="2"/>
      <c r="I74" s="28"/>
    </row>
    <row r="75" spans="1:9" x14ac:dyDescent="0.35">
      <c r="A75" s="7"/>
      <c r="B75" s="29"/>
      <c r="C75" s="10"/>
      <c r="D75" s="10"/>
      <c r="E75" s="10"/>
      <c r="F75" s="10"/>
      <c r="G75" s="30"/>
      <c r="H75" s="10"/>
      <c r="I75" s="31"/>
    </row>
    <row r="76" spans="1:9" ht="43.5" x14ac:dyDescent="0.35">
      <c r="A76" s="18"/>
      <c r="B76" s="27"/>
      <c r="C76" s="2"/>
      <c r="D76" s="12" t="s">
        <v>208</v>
      </c>
      <c r="E76" s="1" t="s">
        <v>58</v>
      </c>
      <c r="F76" s="1" t="s">
        <v>63</v>
      </c>
      <c r="G76" s="5"/>
      <c r="H76" s="2"/>
      <c r="I76" s="28"/>
    </row>
    <row r="77" spans="1:9" x14ac:dyDescent="0.35">
      <c r="A77" s="18"/>
      <c r="B77" s="27"/>
      <c r="C77" s="2">
        <v>46</v>
      </c>
      <c r="D77" s="18" t="s">
        <v>44</v>
      </c>
      <c r="E77" s="4"/>
      <c r="F77" s="34"/>
      <c r="G77" s="5"/>
      <c r="H77" s="2"/>
      <c r="I77" s="28"/>
    </row>
    <row r="78" spans="1:9" ht="29" x14ac:dyDescent="0.35">
      <c r="A78" s="18"/>
      <c r="B78" s="27"/>
      <c r="C78" s="2">
        <v>47</v>
      </c>
      <c r="D78" s="18" t="s">
        <v>47</v>
      </c>
      <c r="E78" s="4"/>
      <c r="F78" s="34"/>
      <c r="G78" s="5"/>
      <c r="H78" s="2"/>
      <c r="I78" s="28"/>
    </row>
    <row r="79" spans="1:9" x14ac:dyDescent="0.35">
      <c r="A79" s="7"/>
      <c r="B79" s="29"/>
      <c r="C79" s="10"/>
      <c r="D79" s="10"/>
      <c r="E79" s="10"/>
      <c r="F79" s="10"/>
      <c r="G79" s="30"/>
      <c r="H79" s="10"/>
      <c r="I79" s="31"/>
    </row>
    <row r="80" spans="1:9" ht="31" x14ac:dyDescent="0.35">
      <c r="A80" s="7"/>
      <c r="B80" s="29"/>
      <c r="C80" s="10"/>
      <c r="D80" s="11" t="s">
        <v>209</v>
      </c>
      <c r="E80" s="55" t="s">
        <v>55</v>
      </c>
      <c r="F80" s="35">
        <f>IF(AND(F82="✓",F83="✓",F84="✓"),6,0)+COUNTIF(F85:F89,"✓")</f>
        <v>0</v>
      </c>
      <c r="G80" s="30"/>
      <c r="H80" s="10"/>
      <c r="I80" s="31"/>
    </row>
    <row r="81" spans="1:9" x14ac:dyDescent="0.35">
      <c r="A81" s="7"/>
      <c r="B81" s="29"/>
      <c r="C81" s="10"/>
      <c r="D81" s="10"/>
      <c r="E81" s="10"/>
      <c r="F81" s="10"/>
      <c r="G81" s="30"/>
      <c r="H81" s="20" t="s">
        <v>25</v>
      </c>
      <c r="I81" s="31"/>
    </row>
    <row r="82" spans="1:9" ht="29" x14ac:dyDescent="0.35">
      <c r="A82" s="18"/>
      <c r="B82" s="27"/>
      <c r="C82" s="4">
        <v>48</v>
      </c>
      <c r="D82" s="2" t="s">
        <v>210</v>
      </c>
      <c r="E82" s="2"/>
      <c r="F82" s="54" t="s">
        <v>60</v>
      </c>
      <c r="G82" s="4"/>
      <c r="H82" s="2"/>
      <c r="I82" s="28"/>
    </row>
    <row r="83" spans="1:9" x14ac:dyDescent="0.35">
      <c r="A83" s="18"/>
      <c r="B83" s="27"/>
      <c r="C83" s="4">
        <v>49</v>
      </c>
      <c r="D83" s="2" t="s">
        <v>49</v>
      </c>
      <c r="E83" s="4"/>
      <c r="F83" s="54" t="s">
        <v>60</v>
      </c>
      <c r="G83" s="4"/>
      <c r="H83" s="2"/>
      <c r="I83" s="28"/>
    </row>
    <row r="84" spans="1:9" x14ac:dyDescent="0.35">
      <c r="A84" s="18"/>
      <c r="B84" s="27"/>
      <c r="C84" s="4">
        <v>50</v>
      </c>
      <c r="D84" s="2" t="s">
        <v>50</v>
      </c>
      <c r="E84" s="4"/>
      <c r="F84" s="54" t="s">
        <v>60</v>
      </c>
      <c r="G84" s="4"/>
      <c r="H84" s="2"/>
      <c r="I84" s="28"/>
    </row>
    <row r="85" spans="1:9" ht="58" x14ac:dyDescent="0.35">
      <c r="A85" s="18"/>
      <c r="B85" s="27"/>
      <c r="C85" s="2">
        <v>51</v>
      </c>
      <c r="D85" s="2" t="s">
        <v>51</v>
      </c>
      <c r="E85" s="2"/>
      <c r="F85" s="54" t="s">
        <v>60</v>
      </c>
      <c r="G85" s="4"/>
      <c r="H85" s="2"/>
      <c r="I85" s="28"/>
    </row>
    <row r="86" spans="1:9" ht="43.5" x14ac:dyDescent="0.35">
      <c r="A86" s="18"/>
      <c r="B86" s="27"/>
      <c r="C86" s="2">
        <v>52</v>
      </c>
      <c r="D86" s="2" t="s">
        <v>157</v>
      </c>
      <c r="E86" s="2"/>
      <c r="F86" s="34"/>
      <c r="G86" s="4"/>
      <c r="H86" s="2"/>
      <c r="I86" s="28"/>
    </row>
    <row r="87" spans="1:9" ht="29" x14ac:dyDescent="0.35">
      <c r="A87" s="18"/>
      <c r="B87" s="27"/>
      <c r="C87" s="2">
        <v>53</v>
      </c>
      <c r="D87" s="2" t="s">
        <v>52</v>
      </c>
      <c r="E87" s="2"/>
      <c r="F87" s="6" t="s">
        <v>60</v>
      </c>
      <c r="G87" s="4"/>
      <c r="H87" s="2"/>
      <c r="I87" s="28"/>
    </row>
    <row r="88" spans="1:9" ht="58" x14ac:dyDescent="0.35">
      <c r="A88" s="18"/>
      <c r="B88" s="27"/>
      <c r="C88" s="2">
        <v>54</v>
      </c>
      <c r="D88" s="2" t="s">
        <v>53</v>
      </c>
      <c r="E88" s="2"/>
      <c r="F88" s="54" t="s">
        <v>64</v>
      </c>
      <c r="G88" s="4"/>
      <c r="H88" s="2"/>
      <c r="I88" s="28"/>
    </row>
    <row r="89" spans="1:9" ht="43.5" x14ac:dyDescent="0.35">
      <c r="A89" s="18"/>
      <c r="B89" s="27"/>
      <c r="C89" s="2">
        <v>55</v>
      </c>
      <c r="D89" s="2" t="s">
        <v>158</v>
      </c>
      <c r="E89" s="2"/>
      <c r="F89" s="54" t="s">
        <v>60</v>
      </c>
      <c r="G89" s="4"/>
      <c r="H89" s="2"/>
      <c r="I89" s="28"/>
    </row>
    <row r="90" spans="1:9" ht="15" thickBot="1" x14ac:dyDescent="0.4">
      <c r="A90" s="7"/>
      <c r="B90" s="37"/>
      <c r="C90" s="16"/>
      <c r="D90" s="16"/>
      <c r="E90" s="16"/>
      <c r="F90" s="16"/>
      <c r="G90" s="38"/>
      <c r="H90" s="16"/>
      <c r="I90" s="39"/>
    </row>
    <row r="91" spans="1:9" x14ac:dyDescent="0.35">
      <c r="A91" s="18"/>
      <c r="B91" s="18"/>
      <c r="C91" s="18"/>
      <c r="D91" s="17"/>
      <c r="E91" s="18"/>
      <c r="F91" s="7"/>
      <c r="G91" s="23"/>
      <c r="H91" s="18"/>
      <c r="I91" s="18"/>
    </row>
    <row r="92" spans="1:9" x14ac:dyDescent="0.35">
      <c r="A92" s="18"/>
      <c r="B92" s="18"/>
      <c r="C92" s="18"/>
      <c r="D92" s="7"/>
      <c r="E92" s="18"/>
      <c r="F92" s="7"/>
      <c r="G92" s="23"/>
      <c r="H92" s="18"/>
      <c r="I92" s="18"/>
    </row>
  </sheetData>
  <conditionalFormatting sqref="E61">
    <cfRule type="containsText" dxfId="8" priority="21" operator="containsText" text="High">
      <formula>NOT(ISERROR(SEARCH("High",E61)))</formula>
    </cfRule>
    <cfRule type="containsText" dxfId="7" priority="22" operator="containsText" text="with Qualified staff">
      <formula>NOT(ISERROR(SEARCH("with Qualified staff",E61)))</formula>
    </cfRule>
    <cfRule type="containsText" dxfId="6" priority="23" operator="containsText" text="Limited">
      <formula>NOT(ISERROR(SEARCH("Limited",E61)))</formula>
    </cfRule>
    <cfRule type="colorScale" priority="24">
      <colorScale>
        <cfvo type="min"/>
        <cfvo type="percentile" val="50"/>
        <cfvo type="max"/>
        <color rgb="FFF8696B"/>
        <color rgb="FFFFEB84"/>
        <color rgb="FF63BE7B"/>
      </colorScale>
    </cfRule>
  </conditionalFormatting>
  <conditionalFormatting sqref="E17">
    <cfRule type="containsText" dxfId="5" priority="5" operator="containsText" text="High">
      <formula>NOT(ISERROR(SEARCH("High",E17)))</formula>
    </cfRule>
    <cfRule type="containsText" dxfId="4" priority="6" operator="containsText" text="Moderate">
      <formula>NOT(ISERROR(SEARCH("Moderate",E17)))</formula>
    </cfRule>
    <cfRule type="containsText" dxfId="3" priority="7" operator="containsText" text="Limited">
      <formula>NOT(ISERROR(SEARCH("Limited",E17)))</formula>
    </cfRule>
    <cfRule type="colorScale" priority="8">
      <colorScale>
        <cfvo type="min"/>
        <cfvo type="percentile" val="50"/>
        <cfvo type="max"/>
        <color rgb="FFF8696B"/>
        <color rgb="FFFFEB84"/>
        <color rgb="FF63BE7B"/>
      </colorScale>
    </cfRule>
  </conditionalFormatting>
  <conditionalFormatting sqref="E80">
    <cfRule type="containsText" dxfId="2" priority="1" operator="containsText" text="High">
      <formula>NOT(ISERROR(SEARCH("High",E80)))</formula>
    </cfRule>
    <cfRule type="containsText" dxfId="1" priority="2" operator="containsText" text="Moderate">
      <formula>NOT(ISERROR(SEARCH("Moderate",E80)))</formula>
    </cfRule>
    <cfRule type="containsText" dxfId="0" priority="3" operator="containsText" text="Limited">
      <formula>NOT(ISERROR(SEARCH("Limited",E80)))</formula>
    </cfRule>
    <cfRule type="colorScale" priority="4">
      <colorScale>
        <cfvo type="min"/>
        <cfvo type="percentile" val="50"/>
        <cfvo type="max"/>
        <color rgb="FFF8696B"/>
        <color rgb="FFFFEB84"/>
        <color rgb="FF63BE7B"/>
      </colorScale>
    </cfRule>
  </conditionalFormatting>
  <dataValidations count="2">
    <dataValidation allowBlank="1" showInputMessage="1" showErrorMessage="1" prompt="Include remarks as necessary" sqref="H19:H23 H25:H28 H30:H35 H37:H41"/>
    <dataValidation allowBlank="1" showInputMessage="1" showErrorMessage="1" prompt="Insert remarks as necessary" sqref="H8:H15"/>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prompt="Select from dropdown options_x000a_">
          <x14:formula1>
            <xm:f>Définitions!#REF!</xm:f>
          </x14:formula1>
          <xm:sqref>E89</xm:sqref>
        </x14:dataValidation>
        <x14:dataValidation type="list" allowBlank="1" showInputMessage="1" showErrorMessage="1" prompt="Select from dropdown options">
          <x14:formula1>
            <xm:f>Définitions!#REF!</xm:f>
          </x14:formula1>
          <xm:sqref>E8:E15 E41 E32 E84:E85</xm:sqref>
        </x14:dataValidation>
        <x14:dataValidation type="list" allowBlank="1" showInputMessage="1" showErrorMessage="1" prompt="Select from drop down menu">
          <x14:formula1>
            <xm:f>Définitions!#REF!</xm:f>
          </x14:formula1>
          <xm:sqref>E28</xm:sqref>
        </x14:dataValidation>
        <x14:dataValidation type="list" allowBlank="1" showInputMessage="1" showErrorMessage="1" prompt="Yes/No">
          <x14:formula1>
            <xm:f>Définitions!#REF!</xm:f>
          </x14:formula1>
          <xm:sqref>E20:E23 E26:E27 E31 E33:E35 E38:E40 E44:E52 E55:E59 E64:E65 E68:E69 E72:E74 E77:E78 E82:E83 E86:E88</xm:sqref>
        </x14:dataValidation>
        <x14:dataValidation type="list" allowBlank="1" showInputMessage="1" showErrorMessage="1">
          <x14:formula1>
            <xm:f>Définitions!#REF!</xm:f>
          </x14:formula1>
          <xm:sqref>G32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99"/>
  <sheetViews>
    <sheetView workbookViewId="0">
      <selection activeCell="C1" sqref="C1"/>
    </sheetView>
  </sheetViews>
  <sheetFormatPr baseColWidth="10" defaultColWidth="8.90625" defaultRowHeight="14.5" x14ac:dyDescent="0.35"/>
  <cols>
    <col min="1" max="1" width="5.54296875" style="70" customWidth="1"/>
    <col min="2" max="2" width="31.1796875" style="71" customWidth="1"/>
    <col min="3" max="3" width="31.81640625" style="62" customWidth="1"/>
    <col min="4" max="4" width="44.453125" style="71" customWidth="1"/>
    <col min="5" max="16384" width="8.90625" style="62"/>
  </cols>
  <sheetData>
    <row r="1" spans="1:4" x14ac:dyDescent="0.35">
      <c r="A1" s="63">
        <v>7</v>
      </c>
      <c r="B1" s="64" t="s">
        <v>160</v>
      </c>
      <c r="C1" s="65"/>
      <c r="D1" s="65"/>
    </row>
    <row r="2" spans="1:4" ht="58" x14ac:dyDescent="0.35">
      <c r="A2" s="63">
        <v>1</v>
      </c>
      <c r="B2" s="65" t="s">
        <v>65</v>
      </c>
      <c r="C2" s="65" t="s">
        <v>73</v>
      </c>
      <c r="D2" s="61"/>
    </row>
    <row r="3" spans="1:4" ht="29" x14ac:dyDescent="0.35">
      <c r="A3" s="63"/>
      <c r="B3" s="65"/>
      <c r="C3" s="65" t="s">
        <v>177</v>
      </c>
      <c r="D3" s="61"/>
    </row>
    <row r="4" spans="1:4" x14ac:dyDescent="0.35">
      <c r="A4" s="63"/>
      <c r="B4" s="65"/>
      <c r="C4" s="65" t="s">
        <v>74</v>
      </c>
      <c r="D4" s="61"/>
    </row>
    <row r="5" spans="1:4" x14ac:dyDescent="0.35">
      <c r="A5" s="63"/>
      <c r="B5" s="65"/>
      <c r="C5" s="65"/>
      <c r="D5" s="61"/>
    </row>
    <row r="6" spans="1:4" ht="58" x14ac:dyDescent="0.35">
      <c r="A6" s="63">
        <v>2</v>
      </c>
      <c r="B6" s="65" t="s">
        <v>65</v>
      </c>
      <c r="C6" s="65" t="s">
        <v>75</v>
      </c>
      <c r="D6" s="61"/>
    </row>
    <row r="7" spans="1:4" x14ac:dyDescent="0.35">
      <c r="A7" s="63"/>
      <c r="B7" s="66"/>
      <c r="C7" s="65" t="s">
        <v>76</v>
      </c>
      <c r="D7" s="61"/>
    </row>
    <row r="8" spans="1:4" ht="15.5" x14ac:dyDescent="0.35">
      <c r="A8" s="63"/>
      <c r="B8" s="67"/>
      <c r="C8" s="65"/>
      <c r="D8" s="61"/>
    </row>
    <row r="9" spans="1:4" ht="159.5" x14ac:dyDescent="0.35">
      <c r="A9" s="63">
        <v>3</v>
      </c>
      <c r="B9" s="65" t="s">
        <v>161</v>
      </c>
      <c r="C9" s="65" t="s">
        <v>75</v>
      </c>
      <c r="D9" s="61"/>
    </row>
    <row r="10" spans="1:4" x14ac:dyDescent="0.35">
      <c r="A10" s="63"/>
      <c r="B10" s="65"/>
      <c r="C10" s="65" t="s">
        <v>76</v>
      </c>
      <c r="D10" s="61"/>
    </row>
    <row r="11" spans="1:4" x14ac:dyDescent="0.35">
      <c r="A11" s="63"/>
      <c r="B11" s="65"/>
      <c r="C11" s="65"/>
      <c r="D11" s="61"/>
    </row>
    <row r="12" spans="1:4" ht="58" x14ac:dyDescent="0.35">
      <c r="A12" s="63">
        <v>3.1</v>
      </c>
      <c r="B12" s="65" t="s">
        <v>162</v>
      </c>
      <c r="C12" s="65" t="s">
        <v>75</v>
      </c>
      <c r="D12" s="61"/>
    </row>
    <row r="13" spans="1:4" x14ac:dyDescent="0.35">
      <c r="A13" s="63"/>
      <c r="B13" s="65"/>
      <c r="C13" s="65" t="s">
        <v>76</v>
      </c>
      <c r="D13" s="61"/>
    </row>
    <row r="14" spans="1:4" x14ac:dyDescent="0.35">
      <c r="A14" s="63"/>
      <c r="B14" s="65"/>
      <c r="C14" s="65"/>
      <c r="D14" s="61"/>
    </row>
    <row r="15" spans="1:4" ht="43.5" x14ac:dyDescent="0.35">
      <c r="A15" s="63">
        <v>3.2</v>
      </c>
      <c r="B15" s="65" t="s">
        <v>19</v>
      </c>
      <c r="C15" s="65" t="s">
        <v>75</v>
      </c>
      <c r="D15" s="61"/>
    </row>
    <row r="16" spans="1:4" x14ac:dyDescent="0.35">
      <c r="A16" s="63"/>
      <c r="B16" s="68"/>
      <c r="C16" s="65" t="s">
        <v>76</v>
      </c>
      <c r="D16" s="61"/>
    </row>
    <row r="17" spans="1:4" x14ac:dyDescent="0.35">
      <c r="A17" s="63"/>
      <c r="B17" s="68"/>
      <c r="C17" s="65"/>
      <c r="D17" s="61"/>
    </row>
    <row r="18" spans="1:4" ht="58" x14ac:dyDescent="0.35">
      <c r="A18" s="63">
        <v>3.3</v>
      </c>
      <c r="B18" s="65" t="s">
        <v>178</v>
      </c>
      <c r="C18" s="65" t="s">
        <v>77</v>
      </c>
      <c r="D18" s="61"/>
    </row>
    <row r="19" spans="1:4" x14ac:dyDescent="0.35">
      <c r="A19" s="63"/>
      <c r="B19" s="68"/>
      <c r="C19" s="65" t="s">
        <v>78</v>
      </c>
      <c r="D19" s="61"/>
    </row>
    <row r="20" spans="1:4" x14ac:dyDescent="0.35">
      <c r="A20" s="63"/>
      <c r="B20" s="68"/>
      <c r="C20" s="65" t="s">
        <v>74</v>
      </c>
      <c r="D20" s="61"/>
    </row>
    <row r="21" spans="1:4" x14ac:dyDescent="0.35">
      <c r="A21" s="63"/>
      <c r="B21" s="68"/>
      <c r="C21" s="65"/>
      <c r="D21" s="61"/>
    </row>
    <row r="22" spans="1:4" ht="29" x14ac:dyDescent="0.35">
      <c r="A22" s="63">
        <v>3.4</v>
      </c>
      <c r="B22" s="65" t="s">
        <v>163</v>
      </c>
      <c r="C22" s="65" t="s">
        <v>75</v>
      </c>
      <c r="D22" s="61"/>
    </row>
    <row r="23" spans="1:4" x14ac:dyDescent="0.35">
      <c r="A23" s="63"/>
      <c r="B23" s="68"/>
      <c r="C23" s="65" t="s">
        <v>76</v>
      </c>
      <c r="D23" s="61"/>
    </row>
    <row r="24" spans="1:4" x14ac:dyDescent="0.35">
      <c r="A24" s="63"/>
      <c r="B24" s="65"/>
      <c r="C24" s="65"/>
      <c r="D24" s="61"/>
    </row>
    <row r="25" spans="1:4" ht="58" x14ac:dyDescent="0.35">
      <c r="A25" s="63">
        <v>4</v>
      </c>
      <c r="B25" s="65" t="s">
        <v>164</v>
      </c>
      <c r="C25" s="65" t="s">
        <v>179</v>
      </c>
      <c r="D25" s="61"/>
    </row>
    <row r="26" spans="1:4" x14ac:dyDescent="0.35">
      <c r="A26" s="63"/>
      <c r="B26" s="65"/>
      <c r="C26" s="65" t="s">
        <v>180</v>
      </c>
      <c r="D26" s="61"/>
    </row>
    <row r="27" spans="1:4" x14ac:dyDescent="0.35">
      <c r="A27" s="63"/>
      <c r="B27" s="65"/>
      <c r="C27" s="65" t="s">
        <v>74</v>
      </c>
      <c r="D27" s="61"/>
    </row>
    <row r="28" spans="1:4" x14ac:dyDescent="0.35">
      <c r="A28" s="63"/>
      <c r="B28" s="65"/>
      <c r="C28" s="65"/>
      <c r="D28" s="61"/>
    </row>
    <row r="29" spans="1:4" ht="29" x14ac:dyDescent="0.35">
      <c r="A29" s="63">
        <v>5</v>
      </c>
      <c r="B29" s="65" t="s">
        <v>181</v>
      </c>
      <c r="C29" s="65" t="s">
        <v>184</v>
      </c>
      <c r="D29" s="61"/>
    </row>
    <row r="30" spans="1:4" x14ac:dyDescent="0.35">
      <c r="A30" s="63"/>
      <c r="B30" s="65"/>
      <c r="C30" s="65" t="s">
        <v>182</v>
      </c>
      <c r="D30" s="61"/>
    </row>
    <row r="31" spans="1:4" x14ac:dyDescent="0.35">
      <c r="A31" s="63"/>
      <c r="B31" s="65"/>
      <c r="C31" s="65" t="s">
        <v>183</v>
      </c>
      <c r="D31" s="61"/>
    </row>
    <row r="32" spans="1:4" x14ac:dyDescent="0.35">
      <c r="A32" s="63"/>
      <c r="B32" s="65"/>
      <c r="C32" s="65" t="s">
        <v>74</v>
      </c>
      <c r="D32" s="61"/>
    </row>
    <row r="33" spans="1:4" x14ac:dyDescent="0.35">
      <c r="A33" s="63"/>
      <c r="B33" s="65"/>
      <c r="C33" s="65"/>
      <c r="D33" s="61"/>
    </row>
    <row r="34" spans="1:4" x14ac:dyDescent="0.35">
      <c r="A34" s="63"/>
      <c r="B34" s="64" t="s">
        <v>26</v>
      </c>
      <c r="C34" s="65"/>
      <c r="D34" s="65"/>
    </row>
    <row r="35" spans="1:4" ht="43.5" x14ac:dyDescent="0.35">
      <c r="A35" s="63">
        <v>1</v>
      </c>
      <c r="B35" s="65" t="s">
        <v>66</v>
      </c>
      <c r="C35" s="65" t="s">
        <v>79</v>
      </c>
      <c r="D35" s="65" t="s">
        <v>101</v>
      </c>
    </row>
    <row r="36" spans="1:4" ht="72.5" x14ac:dyDescent="0.35">
      <c r="A36" s="63"/>
      <c r="B36" s="65"/>
      <c r="C36" s="65" t="s">
        <v>80</v>
      </c>
      <c r="D36" s="65" t="s">
        <v>102</v>
      </c>
    </row>
    <row r="37" spans="1:4" ht="72.5" x14ac:dyDescent="0.35">
      <c r="A37" s="63"/>
      <c r="B37" s="65"/>
      <c r="C37" s="65" t="s">
        <v>191</v>
      </c>
      <c r="D37" s="65" t="s">
        <v>198</v>
      </c>
    </row>
    <row r="38" spans="1:4" x14ac:dyDescent="0.35">
      <c r="A38" s="63"/>
      <c r="B38" s="65"/>
      <c r="C38" s="65" t="s">
        <v>81</v>
      </c>
      <c r="D38" s="65"/>
    </row>
    <row r="39" spans="1:4" ht="43.5" x14ac:dyDescent="0.35">
      <c r="A39" s="63">
        <v>2</v>
      </c>
      <c r="B39" s="65" t="s">
        <v>165</v>
      </c>
      <c r="C39" s="65" t="s">
        <v>82</v>
      </c>
      <c r="D39" s="65" t="s">
        <v>199</v>
      </c>
    </row>
    <row r="40" spans="1:4" ht="43.5" x14ac:dyDescent="0.35">
      <c r="A40" s="63"/>
      <c r="B40" s="65"/>
      <c r="C40" s="65" t="s">
        <v>83</v>
      </c>
      <c r="D40" s="65" t="s">
        <v>103</v>
      </c>
    </row>
    <row r="41" spans="1:4" ht="87" x14ac:dyDescent="0.35">
      <c r="A41" s="63"/>
      <c r="B41" s="65"/>
      <c r="C41" s="65" t="s">
        <v>185</v>
      </c>
      <c r="D41" s="65" t="s">
        <v>104</v>
      </c>
    </row>
    <row r="42" spans="1:4" ht="29" x14ac:dyDescent="0.35">
      <c r="A42" s="63"/>
      <c r="B42" s="65"/>
      <c r="C42" s="65" t="s">
        <v>84</v>
      </c>
      <c r="D42" s="65" t="s">
        <v>105</v>
      </c>
    </row>
    <row r="43" spans="1:4" x14ac:dyDescent="0.35">
      <c r="A43" s="63"/>
      <c r="B43" s="65"/>
      <c r="C43" s="65" t="s">
        <v>85</v>
      </c>
      <c r="D43" s="65"/>
    </row>
    <row r="44" spans="1:4" ht="29" x14ac:dyDescent="0.35">
      <c r="A44" s="63">
        <v>3</v>
      </c>
      <c r="B44" s="65" t="s">
        <v>186</v>
      </c>
      <c r="C44" s="65" t="s">
        <v>166</v>
      </c>
      <c r="D44" s="65" t="s">
        <v>106</v>
      </c>
    </row>
    <row r="45" spans="1:4" ht="29" x14ac:dyDescent="0.35">
      <c r="A45" s="63"/>
      <c r="B45" s="65"/>
      <c r="C45" s="65" t="s">
        <v>167</v>
      </c>
      <c r="D45" s="65" t="s">
        <v>107</v>
      </c>
    </row>
    <row r="46" spans="1:4" x14ac:dyDescent="0.35">
      <c r="A46" s="63"/>
      <c r="B46" s="65"/>
      <c r="C46" s="65" t="s">
        <v>85</v>
      </c>
      <c r="D46" s="65"/>
    </row>
    <row r="47" spans="1:4" ht="29" x14ac:dyDescent="0.35">
      <c r="A47" s="63">
        <v>4</v>
      </c>
      <c r="B47" s="65" t="s">
        <v>67</v>
      </c>
      <c r="C47" s="65" t="s">
        <v>187</v>
      </c>
      <c r="D47" s="65" t="s">
        <v>108</v>
      </c>
    </row>
    <row r="48" spans="1:4" ht="72.5" x14ac:dyDescent="0.35">
      <c r="A48" s="63"/>
      <c r="B48" s="65"/>
      <c r="C48" s="65" t="s">
        <v>188</v>
      </c>
      <c r="D48" s="65" t="s">
        <v>200</v>
      </c>
    </row>
    <row r="49" spans="1:4" ht="58" x14ac:dyDescent="0.35">
      <c r="A49" s="63"/>
      <c r="B49" s="65"/>
      <c r="C49" s="65" t="s">
        <v>189</v>
      </c>
      <c r="D49" s="65" t="s">
        <v>201</v>
      </c>
    </row>
    <row r="50" spans="1:4" ht="29" x14ac:dyDescent="0.35">
      <c r="A50" s="63">
        <v>5</v>
      </c>
      <c r="B50" s="65" t="s">
        <v>29</v>
      </c>
      <c r="C50" s="65" t="s">
        <v>86</v>
      </c>
      <c r="D50" s="65" t="s">
        <v>202</v>
      </c>
    </row>
    <row r="51" spans="1:4" ht="43.5" x14ac:dyDescent="0.35">
      <c r="A51" s="63"/>
      <c r="B51" s="65"/>
      <c r="C51" s="65" t="s">
        <v>190</v>
      </c>
      <c r="D51" s="65" t="s">
        <v>109</v>
      </c>
    </row>
    <row r="52" spans="1:4" ht="72.5" x14ac:dyDescent="0.35">
      <c r="A52" s="63">
        <v>6</v>
      </c>
      <c r="B52" s="65" t="s">
        <v>30</v>
      </c>
      <c r="C52" s="65" t="s">
        <v>87</v>
      </c>
      <c r="D52" s="65" t="s">
        <v>192</v>
      </c>
    </row>
    <row r="53" spans="1:4" ht="87" x14ac:dyDescent="0.35">
      <c r="A53" s="63"/>
      <c r="B53" s="65"/>
      <c r="C53" s="65" t="s">
        <v>88</v>
      </c>
      <c r="D53" s="65" t="s">
        <v>193</v>
      </c>
    </row>
    <row r="54" spans="1:4" ht="72.5" x14ac:dyDescent="0.35">
      <c r="A54" s="63"/>
      <c r="B54" s="65"/>
      <c r="C54" s="65" t="s">
        <v>89</v>
      </c>
      <c r="D54" s="65" t="s">
        <v>194</v>
      </c>
    </row>
    <row r="55" spans="1:4" ht="58" x14ac:dyDescent="0.35">
      <c r="A55" s="63">
        <v>7</v>
      </c>
      <c r="B55" s="65" t="s">
        <v>31</v>
      </c>
      <c r="C55" s="65" t="s">
        <v>90</v>
      </c>
      <c r="D55" s="65" t="s">
        <v>110</v>
      </c>
    </row>
    <row r="56" spans="1:4" ht="72.5" x14ac:dyDescent="0.35">
      <c r="A56" s="63"/>
      <c r="B56" s="65"/>
      <c r="C56" s="65" t="s">
        <v>91</v>
      </c>
      <c r="D56" s="65" t="s">
        <v>111</v>
      </c>
    </row>
    <row r="57" spans="1:4" x14ac:dyDescent="0.35">
      <c r="A57" s="63">
        <v>8</v>
      </c>
      <c r="B57" s="65" t="s">
        <v>32</v>
      </c>
      <c r="C57" s="65" t="s">
        <v>55</v>
      </c>
      <c r="D57" s="65"/>
    </row>
    <row r="58" spans="1:4" x14ac:dyDescent="0.35">
      <c r="A58" s="63"/>
      <c r="B58" s="65"/>
      <c r="C58" s="65" t="s">
        <v>92</v>
      </c>
      <c r="D58" s="65"/>
    </row>
    <row r="59" spans="1:4" x14ac:dyDescent="0.35">
      <c r="A59" s="69" t="s">
        <v>0</v>
      </c>
      <c r="B59" s="65" t="s">
        <v>168</v>
      </c>
      <c r="C59" s="65" t="s">
        <v>75</v>
      </c>
      <c r="D59" s="65"/>
    </row>
    <row r="60" spans="1:4" x14ac:dyDescent="0.35">
      <c r="A60" s="63"/>
      <c r="B60" s="65"/>
      <c r="C60" s="65" t="s">
        <v>76</v>
      </c>
      <c r="D60" s="65"/>
    </row>
    <row r="61" spans="1:4" x14ac:dyDescent="0.35">
      <c r="A61" s="69" t="s">
        <v>6</v>
      </c>
      <c r="B61" s="65" t="s">
        <v>37</v>
      </c>
      <c r="C61" s="65" t="s">
        <v>75</v>
      </c>
      <c r="D61" s="65"/>
    </row>
    <row r="62" spans="1:4" x14ac:dyDescent="0.35">
      <c r="A62" s="63"/>
      <c r="B62" s="65"/>
      <c r="C62" s="65" t="s">
        <v>76</v>
      </c>
      <c r="D62" s="65"/>
    </row>
    <row r="63" spans="1:4" x14ac:dyDescent="0.35">
      <c r="A63" s="63"/>
      <c r="B63" s="65"/>
      <c r="C63" s="65" t="s">
        <v>93</v>
      </c>
      <c r="D63" s="65"/>
    </row>
    <row r="64" spans="1:4" x14ac:dyDescent="0.35">
      <c r="A64" s="63"/>
      <c r="B64" s="65"/>
      <c r="C64" s="65" t="s">
        <v>94</v>
      </c>
      <c r="D64" s="65"/>
    </row>
    <row r="65" spans="1:4" x14ac:dyDescent="0.35">
      <c r="A65" s="63"/>
      <c r="B65" s="65"/>
      <c r="C65" s="65" t="s">
        <v>95</v>
      </c>
      <c r="D65" s="65"/>
    </row>
    <row r="66" spans="1:4" ht="72.5" x14ac:dyDescent="0.35">
      <c r="A66" s="69" t="s">
        <v>7</v>
      </c>
      <c r="B66" s="65" t="s">
        <v>169</v>
      </c>
      <c r="C66" s="65" t="s">
        <v>75</v>
      </c>
      <c r="D66" s="65" t="s">
        <v>203</v>
      </c>
    </row>
    <row r="67" spans="1:4" x14ac:dyDescent="0.35">
      <c r="A67" s="63"/>
      <c r="B67" s="65"/>
      <c r="C67" s="65" t="s">
        <v>76</v>
      </c>
      <c r="D67" s="65"/>
    </row>
    <row r="68" spans="1:4" ht="29" x14ac:dyDescent="0.35">
      <c r="A68" s="63">
        <v>17</v>
      </c>
      <c r="B68" s="65" t="s">
        <v>170</v>
      </c>
      <c r="C68" s="65" t="s">
        <v>195</v>
      </c>
      <c r="D68" s="65"/>
    </row>
    <row r="69" spans="1:4" x14ac:dyDescent="0.35">
      <c r="A69" s="63"/>
      <c r="B69" s="65"/>
      <c r="C69" s="65" t="s">
        <v>96</v>
      </c>
      <c r="D69" s="65"/>
    </row>
    <row r="70" spans="1:4" x14ac:dyDescent="0.35">
      <c r="A70" s="63"/>
      <c r="B70" s="65"/>
      <c r="C70" s="65" t="s">
        <v>97</v>
      </c>
      <c r="D70" s="65"/>
    </row>
    <row r="71" spans="1:4" x14ac:dyDescent="0.35">
      <c r="A71" s="63"/>
      <c r="B71" s="65"/>
      <c r="C71" s="65" t="s">
        <v>85</v>
      </c>
      <c r="D71" s="65"/>
    </row>
    <row r="72" spans="1:4" ht="43.5" x14ac:dyDescent="0.35">
      <c r="A72" s="69" t="s">
        <v>8</v>
      </c>
      <c r="B72" s="65" t="s">
        <v>171</v>
      </c>
      <c r="C72" s="65" t="s">
        <v>75</v>
      </c>
      <c r="D72" s="65"/>
    </row>
    <row r="73" spans="1:4" x14ac:dyDescent="0.35">
      <c r="A73" s="63"/>
      <c r="B73" s="65"/>
      <c r="C73" s="65" t="s">
        <v>76</v>
      </c>
      <c r="D73" s="65"/>
    </row>
    <row r="74" spans="1:4" ht="29" x14ac:dyDescent="0.35">
      <c r="A74" s="63"/>
      <c r="B74" s="65"/>
      <c r="C74" s="65" t="s">
        <v>98</v>
      </c>
      <c r="D74" s="65" t="s">
        <v>196</v>
      </c>
    </row>
    <row r="75" spans="1:4" ht="29" x14ac:dyDescent="0.35">
      <c r="A75" s="69" t="s">
        <v>12</v>
      </c>
      <c r="B75" s="65" t="s">
        <v>172</v>
      </c>
      <c r="C75" s="65" t="s">
        <v>75</v>
      </c>
      <c r="D75" s="65"/>
    </row>
    <row r="76" spans="1:4" x14ac:dyDescent="0.35">
      <c r="A76" s="63"/>
      <c r="B76" s="65"/>
      <c r="C76" s="65" t="s">
        <v>76</v>
      </c>
      <c r="D76" s="65"/>
    </row>
    <row r="77" spans="1:4" ht="29" x14ac:dyDescent="0.35">
      <c r="A77" s="63">
        <v>34</v>
      </c>
      <c r="B77" s="65" t="s">
        <v>173</v>
      </c>
      <c r="C77" s="65" t="s">
        <v>75</v>
      </c>
      <c r="D77" s="65"/>
    </row>
    <row r="78" spans="1:4" x14ac:dyDescent="0.35">
      <c r="A78" s="63"/>
      <c r="B78" s="65"/>
      <c r="C78" s="65" t="s">
        <v>76</v>
      </c>
      <c r="D78" s="65"/>
    </row>
    <row r="79" spans="1:4" x14ac:dyDescent="0.35">
      <c r="A79" s="63">
        <v>35</v>
      </c>
      <c r="B79" s="65" t="s">
        <v>68</v>
      </c>
      <c r="C79" s="65" t="s">
        <v>75</v>
      </c>
      <c r="D79" s="65"/>
    </row>
    <row r="80" spans="1:4" x14ac:dyDescent="0.35">
      <c r="A80" s="63"/>
      <c r="B80" s="65"/>
      <c r="C80" s="65" t="s">
        <v>76</v>
      </c>
      <c r="D80" s="65"/>
    </row>
    <row r="81" spans="1:4" x14ac:dyDescent="0.35">
      <c r="A81" s="69" t="s">
        <v>1</v>
      </c>
      <c r="B81" s="65" t="s">
        <v>174</v>
      </c>
      <c r="C81" s="65" t="s">
        <v>75</v>
      </c>
      <c r="D81" s="65"/>
    </row>
    <row r="82" spans="1:4" x14ac:dyDescent="0.35">
      <c r="A82" s="63"/>
      <c r="B82" s="65"/>
      <c r="C82" s="65" t="s">
        <v>76</v>
      </c>
      <c r="D82" s="65"/>
    </row>
    <row r="83" spans="1:4" ht="29" x14ac:dyDescent="0.35">
      <c r="A83" s="69" t="s">
        <v>2</v>
      </c>
      <c r="B83" s="65" t="s">
        <v>175</v>
      </c>
      <c r="C83" s="65" t="s">
        <v>75</v>
      </c>
      <c r="D83" s="65"/>
    </row>
    <row r="84" spans="1:4" x14ac:dyDescent="0.35">
      <c r="A84" s="63"/>
      <c r="B84" s="65"/>
      <c r="C84" s="65" t="s">
        <v>76</v>
      </c>
      <c r="D84" s="65"/>
    </row>
    <row r="85" spans="1:4" ht="29" x14ac:dyDescent="0.35">
      <c r="A85" s="69" t="s">
        <v>3</v>
      </c>
      <c r="B85" s="65" t="s">
        <v>69</v>
      </c>
      <c r="C85" s="65" t="s">
        <v>75</v>
      </c>
      <c r="D85" s="65"/>
    </row>
    <row r="86" spans="1:4" x14ac:dyDescent="0.35">
      <c r="A86" s="63"/>
      <c r="B86" s="65"/>
      <c r="C86" s="65" t="s">
        <v>76</v>
      </c>
      <c r="D86" s="65"/>
    </row>
    <row r="87" spans="1:4" ht="29" x14ac:dyDescent="0.35">
      <c r="A87" s="69" t="s">
        <v>4</v>
      </c>
      <c r="B87" s="65" t="s">
        <v>176</v>
      </c>
      <c r="C87" s="65" t="s">
        <v>75</v>
      </c>
      <c r="D87" s="65"/>
    </row>
    <row r="88" spans="1:4" x14ac:dyDescent="0.35">
      <c r="A88" s="63"/>
      <c r="B88" s="65"/>
      <c r="C88" s="65" t="s">
        <v>76</v>
      </c>
      <c r="D88" s="65"/>
    </row>
    <row r="89" spans="1:4" ht="29" x14ac:dyDescent="0.35">
      <c r="A89" s="69" t="s">
        <v>5</v>
      </c>
      <c r="B89" s="65" t="s">
        <v>70</v>
      </c>
      <c r="C89" s="65" t="s">
        <v>75</v>
      </c>
      <c r="D89" s="65"/>
    </row>
    <row r="90" spans="1:4" x14ac:dyDescent="0.35">
      <c r="A90" s="63"/>
      <c r="B90" s="65"/>
      <c r="C90" s="65" t="s">
        <v>76</v>
      </c>
      <c r="D90" s="65"/>
    </row>
    <row r="91" spans="1:4" x14ac:dyDescent="0.35">
      <c r="A91" s="69" t="s">
        <v>14</v>
      </c>
      <c r="B91" s="65" t="s">
        <v>48</v>
      </c>
      <c r="C91" s="65" t="s">
        <v>75</v>
      </c>
      <c r="D91" s="65"/>
    </row>
    <row r="92" spans="1:4" x14ac:dyDescent="0.35">
      <c r="A92" s="63"/>
      <c r="B92" s="65"/>
      <c r="C92" s="65" t="s">
        <v>76</v>
      </c>
      <c r="D92" s="65"/>
    </row>
    <row r="93" spans="1:4" x14ac:dyDescent="0.35">
      <c r="A93" s="63">
        <v>50</v>
      </c>
      <c r="B93" s="65" t="s">
        <v>71</v>
      </c>
      <c r="C93" s="65" t="s">
        <v>75</v>
      </c>
      <c r="D93" s="65"/>
    </row>
    <row r="94" spans="1:4" x14ac:dyDescent="0.35">
      <c r="A94" s="63"/>
      <c r="B94" s="65"/>
      <c r="C94" s="65" t="s">
        <v>9</v>
      </c>
      <c r="D94" s="65"/>
    </row>
    <row r="95" spans="1:4" x14ac:dyDescent="0.35">
      <c r="A95" s="63"/>
      <c r="B95" s="65"/>
      <c r="C95" s="65" t="s">
        <v>76</v>
      </c>
      <c r="D95" s="65"/>
    </row>
    <row r="96" spans="1:4" ht="29" x14ac:dyDescent="0.35">
      <c r="A96" s="63" t="s">
        <v>13</v>
      </c>
      <c r="B96" s="65" t="s">
        <v>72</v>
      </c>
      <c r="C96" s="65" t="s">
        <v>99</v>
      </c>
      <c r="D96" s="65"/>
    </row>
    <row r="97" spans="1:4" ht="29" x14ac:dyDescent="0.35">
      <c r="A97" s="63"/>
      <c r="B97" s="65"/>
      <c r="C97" s="65" t="s">
        <v>100</v>
      </c>
      <c r="D97" s="65"/>
    </row>
    <row r="98" spans="1:4" ht="29" x14ac:dyDescent="0.35">
      <c r="A98" s="63"/>
      <c r="B98" s="65"/>
      <c r="C98" s="65" t="s">
        <v>197</v>
      </c>
      <c r="D98" s="65"/>
    </row>
    <row r="99" spans="1:4" x14ac:dyDescent="0.35">
      <c r="A99" s="63"/>
      <c r="B99" s="65"/>
      <c r="C99" s="65" t="s">
        <v>76</v>
      </c>
      <c r="D99"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Instructions</vt:lpstr>
      <vt:lpstr>Schéma d'analyse</vt:lpstr>
      <vt:lpstr>Préparation d'openIMS</vt:lpstr>
      <vt:lpstr>Définitions</vt:lpstr>
    </vt:vector>
  </TitlesOfParts>
  <Company>GCG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Asperas, Gary;Siméon N</dc:creator>
  <cp:lastModifiedBy>Siméon Nsabimana</cp:lastModifiedBy>
  <dcterms:created xsi:type="dcterms:W3CDTF">2020-03-09T12:23:32Z</dcterms:created>
  <dcterms:modified xsi:type="dcterms:W3CDTF">2021-06-08T07:19:43Z</dcterms:modified>
</cp:coreProperties>
</file>